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Google Drive\Companies\Oltatech\Projects\Blouberg\Avon MPCC\Tender Document\"/>
    </mc:Choice>
  </mc:AlternateContent>
  <xr:revisionPtr revIDLastSave="0" documentId="13_ncr:1_{588AEEB6-19C9-411E-950F-661EEFAD16E3}" xr6:coauthVersionLast="47" xr6:coauthVersionMax="47" xr10:uidLastSave="{00000000-0000-0000-0000-000000000000}"/>
  <bookViews>
    <workbookView xWindow="-108" yWindow="-108" windowWidth="23256" windowHeight="12456" xr2:uid="{00000000-000D-0000-FFFF-FFFF00000000}"/>
  </bookViews>
  <sheets>
    <sheet name="OLT-AVONMPCCRV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82" i="1" l="1"/>
  <c r="F1478" i="1"/>
  <c r="F1476" i="1"/>
  <c r="F87" i="1"/>
  <c r="F85" i="1"/>
  <c r="F1381" i="1"/>
  <c r="F1377" i="1"/>
  <c r="F13" i="1"/>
  <c r="F1468" i="1"/>
  <c r="F1461" i="1"/>
  <c r="F1459" i="1"/>
  <c r="F1457" i="1"/>
  <c r="F1453" i="1"/>
  <c r="F1451" i="1"/>
  <c r="F1449" i="1"/>
  <c r="F1445" i="1"/>
  <c r="F1443" i="1"/>
  <c r="F1441" i="1"/>
  <c r="F1437" i="1"/>
  <c r="F1435" i="1"/>
  <c r="F1433" i="1"/>
  <c r="F1429" i="1"/>
  <c r="F1427" i="1"/>
  <c r="F1425" i="1"/>
  <c r="F1371" i="1"/>
  <c r="F1369" i="1"/>
  <c r="F1363" i="1"/>
  <c r="F1361" i="1"/>
  <c r="F1359" i="1"/>
  <c r="F1357" i="1"/>
  <c r="F1355" i="1"/>
  <c r="F1353" i="1"/>
  <c r="F1349" i="1"/>
  <c r="F1347" i="1"/>
  <c r="F1341" i="1"/>
  <c r="F1339" i="1"/>
  <c r="F1333" i="1"/>
  <c r="F1331" i="1"/>
  <c r="F1329" i="1"/>
  <c r="F1327" i="1"/>
  <c r="F1325" i="1"/>
  <c r="F1323" i="1"/>
  <c r="F1321" i="1"/>
  <c r="F1319" i="1"/>
  <c r="F1317" i="1"/>
  <c r="F1315" i="1"/>
  <c r="F1301" i="1"/>
  <c r="F1297" i="1"/>
  <c r="F1291" i="1"/>
  <c r="F1287" i="1"/>
  <c r="F1281" i="1"/>
  <c r="F1279" i="1"/>
  <c r="F1273" i="1"/>
  <c r="F1269" i="1"/>
  <c r="F1207" i="1"/>
  <c r="F1201" i="1"/>
  <c r="F1197" i="1"/>
  <c r="F1195" i="1"/>
  <c r="F1193" i="1"/>
  <c r="F1177" i="1"/>
  <c r="F1173" i="1"/>
  <c r="F1171" i="1"/>
  <c r="F1169" i="1"/>
  <c r="F1165" i="1"/>
  <c r="F1159" i="1"/>
  <c r="F1157" i="1"/>
  <c r="F1151" i="1"/>
  <c r="F1149" i="1"/>
  <c r="F1147" i="1"/>
  <c r="F1145" i="1"/>
  <c r="F1143" i="1"/>
  <c r="F1141" i="1"/>
  <c r="F1139" i="1"/>
  <c r="F1135" i="1"/>
  <c r="F1133" i="1"/>
  <c r="F1129" i="1"/>
  <c r="F1125" i="1"/>
  <c r="F1121" i="1"/>
  <c r="F1117" i="1"/>
  <c r="F1113" i="1"/>
  <c r="F1109" i="1"/>
  <c r="F1105" i="1"/>
  <c r="F1103" i="1"/>
  <c r="F1099" i="1"/>
  <c r="F1093" i="1"/>
  <c r="F1089" i="1"/>
  <c r="F1087" i="1"/>
  <c r="F1085" i="1"/>
  <c r="F1083" i="1"/>
  <c r="F1081" i="1"/>
  <c r="F1079" i="1"/>
  <c r="F1077" i="1"/>
  <c r="F1075" i="1"/>
  <c r="F1073" i="1"/>
  <c r="F1071" i="1"/>
  <c r="F1069" i="1"/>
  <c r="F1067" i="1"/>
  <c r="F1065" i="1"/>
  <c r="F1063" i="1"/>
  <c r="F1059" i="1"/>
  <c r="F1057" i="1"/>
  <c r="F1055" i="1"/>
  <c r="F1053" i="1"/>
  <c r="F1051" i="1"/>
  <c r="F1045" i="1"/>
  <c r="F1043" i="1"/>
  <c r="F1041" i="1"/>
  <c r="F1039" i="1"/>
  <c r="F1037" i="1"/>
  <c r="F1035" i="1"/>
  <c r="F1033" i="1"/>
  <c r="F1031" i="1"/>
  <c r="F1025" i="1"/>
  <c r="F1023" i="1"/>
  <c r="F1019" i="1"/>
  <c r="F1013" i="1"/>
  <c r="F1007" i="1"/>
  <c r="F1005" i="1"/>
  <c r="F1003" i="1"/>
  <c r="F1001" i="1"/>
  <c r="F999" i="1"/>
  <c r="F995" i="1"/>
  <c r="F989" i="1"/>
  <c r="F987" i="1"/>
  <c r="F985" i="1"/>
  <c r="F983" i="1"/>
  <c r="F981" i="1"/>
  <c r="F977" i="1"/>
  <c r="F973" i="1"/>
  <c r="F971" i="1"/>
  <c r="F969" i="1"/>
  <c r="F965" i="1"/>
  <c r="F963" i="1"/>
  <c r="F961" i="1"/>
  <c r="F867" i="1"/>
  <c r="F863" i="1"/>
  <c r="F861" i="1"/>
  <c r="F855" i="1"/>
  <c r="F853" i="1"/>
  <c r="F831" i="1"/>
  <c r="F827" i="1"/>
  <c r="F825" i="1"/>
  <c r="F819" i="1"/>
  <c r="F817" i="1"/>
  <c r="F811" i="1"/>
  <c r="F795" i="1"/>
  <c r="F789" i="1"/>
  <c r="F785" i="1"/>
  <c r="F781" i="1"/>
  <c r="F775" i="1"/>
  <c r="F773" i="1"/>
  <c r="F771" i="1"/>
  <c r="F765" i="1"/>
  <c r="F761" i="1"/>
  <c r="F759" i="1"/>
  <c r="F755" i="1"/>
  <c r="F703" i="1"/>
  <c r="F697" i="1"/>
  <c r="F695" i="1"/>
  <c r="F691" i="1"/>
  <c r="F689" i="1"/>
  <c r="F683" i="1"/>
  <c r="F659" i="1"/>
  <c r="F655" i="1"/>
  <c r="F653" i="1"/>
  <c r="F649" i="1"/>
  <c r="F643" i="1"/>
  <c r="F639" i="1"/>
  <c r="F633" i="1"/>
  <c r="F631" i="1"/>
  <c r="F625" i="1"/>
  <c r="F623" i="1"/>
  <c r="F621" i="1"/>
  <c r="F619" i="1"/>
  <c r="F613" i="1"/>
  <c r="F611" i="1"/>
  <c r="F609" i="1"/>
  <c r="F533" i="1"/>
  <c r="F529" i="1"/>
  <c r="F527" i="1"/>
  <c r="F525" i="1"/>
  <c r="F523" i="1"/>
  <c r="F521" i="1"/>
  <c r="F519" i="1"/>
  <c r="F497" i="1"/>
  <c r="F493" i="1"/>
  <c r="F487" i="1"/>
  <c r="F483" i="1"/>
  <c r="F461" i="1"/>
  <c r="F459" i="1"/>
  <c r="F457" i="1"/>
  <c r="F455" i="1"/>
  <c r="F453" i="1"/>
  <c r="F449" i="1"/>
  <c r="F443" i="1"/>
  <c r="F441" i="1"/>
  <c r="F437" i="1"/>
  <c r="F435" i="1"/>
  <c r="F431" i="1"/>
  <c r="F429" i="1"/>
  <c r="F423" i="1"/>
  <c r="F421" i="1"/>
  <c r="F419" i="1"/>
  <c r="F417" i="1"/>
  <c r="F345" i="1"/>
  <c r="F321" i="1"/>
  <c r="F319" i="1"/>
  <c r="F313" i="1"/>
  <c r="F309" i="1"/>
  <c r="F307" i="1"/>
  <c r="F303" i="1"/>
  <c r="F297" i="1"/>
  <c r="F293" i="1"/>
  <c r="F291" i="1"/>
  <c r="F289" i="1"/>
  <c r="F287" i="1"/>
  <c r="F249" i="1"/>
  <c r="F243" i="1"/>
  <c r="F237" i="1"/>
  <c r="F231" i="1"/>
  <c r="F227" i="1"/>
  <c r="F223" i="1"/>
  <c r="F221" i="1"/>
  <c r="F215" i="1"/>
  <c r="F209" i="1"/>
  <c r="F207" i="1"/>
  <c r="F201" i="1"/>
  <c r="F197" i="1"/>
  <c r="F193" i="1"/>
  <c r="F191" i="1"/>
  <c r="F187" i="1"/>
  <c r="F185" i="1"/>
  <c r="F179" i="1"/>
  <c r="F175" i="1"/>
  <c r="F171" i="1"/>
  <c r="F167" i="1"/>
  <c r="F165" i="1"/>
  <c r="F161" i="1"/>
  <c r="F159" i="1"/>
  <c r="F153" i="1"/>
  <c r="F151" i="1"/>
  <c r="F149" i="1"/>
  <c r="F145" i="1"/>
  <c r="F111" i="1"/>
  <c r="F107" i="1"/>
  <c r="F105" i="1"/>
  <c r="F103" i="1"/>
  <c r="F101" i="1"/>
  <c r="F99" i="1"/>
  <c r="F97" i="1"/>
  <c r="F95" i="1"/>
  <c r="F93" i="1"/>
  <c r="F91" i="1"/>
  <c r="F89" i="1"/>
  <c r="F83" i="1"/>
  <c r="F81" i="1"/>
  <c r="F77" i="1"/>
  <c r="F73" i="1"/>
</calcChain>
</file>

<file path=xl/sharedStrings.xml><?xml version="1.0" encoding="utf-8"?>
<sst xmlns="http://schemas.openxmlformats.org/spreadsheetml/2006/main" count="1033" uniqueCount="649">
  <si>
    <t>ITEM NO</t>
  </si>
  <si>
    <t>DESCRIPTION</t>
  </si>
  <si>
    <t>UNIT</t>
  </si>
  <si>
    <t>QUANTITY</t>
  </si>
  <si>
    <t>RATE</t>
  </si>
  <si>
    <t>AMOUNT</t>
  </si>
  <si>
    <t>SECTION NO 1</t>
  </si>
  <si>
    <t>BILL NO. 1</t>
  </si>
  <si>
    <t>Contractual Requirements</t>
  </si>
  <si>
    <t>SUM</t>
  </si>
  <si>
    <t>Insurance of works, etc. and damage to persons and property</t>
  </si>
  <si>
    <t>Workman's Compensation</t>
  </si>
  <si>
    <t>Proving of existing services</t>
  </si>
  <si>
    <t>Dealing with water (subclause 5.5)</t>
  </si>
  <si>
    <t>Ablution and Latrine Facilities</t>
  </si>
  <si>
    <t>Tools and Equipment</t>
  </si>
  <si>
    <t>Water Supplies,Electric Power and Communications</t>
  </si>
  <si>
    <t>Contract Nameboard</t>
  </si>
  <si>
    <t>Establishment of Facilities on the Site</t>
  </si>
  <si>
    <t>Removal of Site Establishment</t>
  </si>
  <si>
    <t>Other Fixed Charge Obligations</t>
  </si>
  <si>
    <t>Health &amp; Safety Requirements (H&amp;S file and H&amp;S offficer)</t>
  </si>
  <si>
    <t>Environmental Requirements (compliance with EMP requirements)</t>
  </si>
  <si>
    <t>Protection of Underground Services</t>
  </si>
  <si>
    <t>Supervision for Duration of Contract</t>
  </si>
  <si>
    <t>Setting Out</t>
  </si>
  <si>
    <t>Security</t>
  </si>
  <si>
    <t>Accomodation</t>
  </si>
  <si>
    <t>Offices and storage sheds</t>
  </si>
  <si>
    <t>Workshops</t>
  </si>
  <si>
    <t>Allow for work to be Undertaken by a Nominated Laboratory for Testing of Materials as Directed by Engineer</t>
  </si>
  <si>
    <t>DAYWORKS</t>
  </si>
  <si>
    <t>Labour</t>
  </si>
  <si>
    <t>Plant</t>
  </si>
  <si>
    <t>Material</t>
  </si>
  <si>
    <t>Personal Protective Equipment for EPWP labour force</t>
  </si>
  <si>
    <t>Providing the required Personal Protective Equipment for EPWP labour force: Your rate to include all below item and profit</t>
  </si>
  <si>
    <t>No</t>
  </si>
  <si>
    <t>for EPWP labour force: Targeted minimum a) Overalls b) Gloves c) Dust Masks d) Ear Protection e) Hard Hats f) Reflective Vests g) Steel toe capped safety boots h) Other identified in the risk assessment</t>
  </si>
  <si>
    <t>Compensation for landowners</t>
  </si>
  <si>
    <t>Remuneration of the Project Liaison</t>
  </si>
  <si>
    <t>(a) Project Liaison Officer</t>
  </si>
  <si>
    <t>(b) SHE Rep</t>
  </si>
  <si>
    <t>(c) PSC Sitting for the monthly meetings</t>
  </si>
  <si>
    <t>Mon</t>
  </si>
  <si>
    <t>Training required for personnel on site:</t>
  </si>
  <si>
    <t>a) Health and Safety Representative</t>
  </si>
  <si>
    <t>b) First Aider</t>
  </si>
  <si>
    <t>d) Hazard Identification</t>
  </si>
  <si>
    <t>e) Training of personnel working at heights</t>
  </si>
  <si>
    <t>f) Construction Plant Training</t>
  </si>
  <si>
    <t>g) Legal Liability</t>
  </si>
  <si>
    <t>h) COIDA Act</t>
  </si>
  <si>
    <t>j) Other identified in risk management</t>
  </si>
  <si>
    <t>Ceremony</t>
  </si>
  <si>
    <t>Allow for opening ceremony upon completion of the project</t>
  </si>
  <si>
    <t>SECTION NO 2</t>
  </si>
  <si>
    <t>BILL NO 1</t>
  </si>
  <si>
    <t>FOUNDATIONS (PROVISIONAL)</t>
  </si>
  <si>
    <t>SUPPLEMENTARY PREAMBLES</t>
  </si>
  <si>
    <t>Nature of ground</t>
  </si>
  <si>
    <t>The nature of the ground is assumed to be sandy weathered granite, therefore "earth", but possibly interspersed with "hard rock"</t>
  </si>
  <si>
    <t>Excavation for working space in rock</t>
  </si>
  <si>
    <t>Notwithstanding clause 11 page 8 of the Standard System of Measuring Building Work, excavation for working space in rock will be measured in cubic metres to the extent executed and given as "extra over" bulk excavation or trench and hole excavation as the case may be</t>
  </si>
  <si>
    <t>Carting away of excavated material</t>
  </si>
  <si>
    <t>Descriptions of carting away of excavated material shall be deemed to include loading excavated material onto trucks directly from the excavations or, alternatively, from stock piles situated on the building site</t>
  </si>
  <si>
    <t>Filling</t>
  </si>
  <si>
    <t>Notwithstanding the reference to prescribed multiple handling in clause 1 page 6 of the Standard System of Measuring Building Work, prices for filling and backfilling shall include for all selection and any multiple handling of material</t>
  </si>
  <si>
    <t>SITE CLEARANCE ETC</t>
  </si>
  <si>
    <t>Site clearance</t>
  </si>
  <si>
    <t>Digging up and removing rubbish, debris, vegetation, hedges, shrubs and trees not exceeding 200mm girth, bush, etc</t>
  </si>
  <si>
    <t>Taking out and removing, grubbing up roots and filling in holes</t>
  </si>
  <si>
    <t>Tree stump exceeding 200mm and not exceeding 500mm girth</t>
  </si>
  <si>
    <t>Tree stump exceeding 500mm and not exceeding 1000mm girth</t>
  </si>
  <si>
    <t>Tree stump exceeding 1000mm and not exceeding 1500mm girth</t>
  </si>
  <si>
    <t>EXCAVATIONS</t>
  </si>
  <si>
    <t>Excavation in earth not exceeding 2m deep</t>
  </si>
  <si>
    <t>Trenches</t>
  </si>
  <si>
    <t>Holes</t>
  </si>
  <si>
    <t>Extra over trench and hole excavations in earth for excavation in</t>
  </si>
  <si>
    <t>Soft rock</t>
  </si>
  <si>
    <t>Hard rock</t>
  </si>
  <si>
    <t>Extra over all excavations for carting away</t>
  </si>
  <si>
    <t>Surplus material from excavations and/or stock piles on site to a dumping site to be located by the contractor</t>
  </si>
  <si>
    <t>Risk of collapse of excavations</t>
  </si>
  <si>
    <t>Sides of trench and hole excavations not exceeding 1,5m deep</t>
  </si>
  <si>
    <t>Keeping excavations free of water</t>
  </si>
  <si>
    <t>Item</t>
  </si>
  <si>
    <t>FILLING ETC</t>
  </si>
  <si>
    <t>Earth filling obtained from the excavations and/or prescribed stock piles on site, compacted to 93% Mod AASHTO density</t>
  </si>
  <si>
    <t>Under floors, steps, pavings, etc</t>
  </si>
  <si>
    <t>Backfilling to trenches, holes, etc</t>
  </si>
  <si>
    <t>Earth filling of G5 material supplied by the contractor, compacted to 98% Mod AASHTO density at OMC</t>
  </si>
  <si>
    <t>Compaction of surfaces</t>
  </si>
  <si>
    <t>Compaction of ground surface under floors etc, including scarifying for a depth of 150mm, breaking down oversize material, adding suitable material where necessary and compacting to 93% Mod AASHTO density at OMC</t>
  </si>
  <si>
    <t>Prescribed density tests on filling</t>
  </si>
  <si>
    <t>"Modified AASHTO Density" test</t>
  </si>
  <si>
    <t>SOIL POISONING</t>
  </si>
  <si>
    <t>Soil insecticide to be executed with SABS compliance by a firm of specialists under a 10 year guarantee</t>
  </si>
  <si>
    <t>Under floors etc, including forming and poisoning shallow furrows against foundation walls etc, filling in furrows and ramming</t>
  </si>
  <si>
    <t>To bottoms and sides of trenches etc</t>
  </si>
  <si>
    <t>UNREINFORCED CONCRETE CAST AGAINST EXCAVATED SURFACES</t>
  </si>
  <si>
    <t>15MPa/19mm concrete</t>
  </si>
  <si>
    <t>Surface blinding under footings and bases</t>
  </si>
  <si>
    <t>REINFORCED CONCRETE CAST AGAINST EXCAVATED SURFACES</t>
  </si>
  <si>
    <t>30MPa/19mm concrete</t>
  </si>
  <si>
    <t>Strip footings</t>
  </si>
  <si>
    <t>Bases</t>
  </si>
  <si>
    <t>TEST CUBES</t>
  </si>
  <si>
    <t>Making and testing 150 x 150 x 150mm concrete strength test cube (Provisional)</t>
  </si>
  <si>
    <t>REINFORCEMENT</t>
  </si>
  <si>
    <t>All Diameter bars</t>
  </si>
  <si>
    <t>t</t>
  </si>
  <si>
    <t>MASONRY</t>
  </si>
  <si>
    <t>Brickwork of NFX bricks in class II mortar</t>
  </si>
  <si>
    <t>One brick walls</t>
  </si>
  <si>
    <t>BRICKWORK SUNDRIES</t>
  </si>
  <si>
    <t>Brickwork reinforcement</t>
  </si>
  <si>
    <t>150mm Wide reinforcement built in horizontally</t>
  </si>
  <si>
    <t>m</t>
  </si>
  <si>
    <t>FACE BRICKWORK</t>
  </si>
  <si>
    <t>Face bricks (purchase price of R5 500 / 1000 delivered to site excluding VAT) pointed with recessed horizontal and vertical joints:</t>
  </si>
  <si>
    <t>Extra over brickwork for face brickwork</t>
  </si>
  <si>
    <t>BILL NO 2</t>
  </si>
  <si>
    <t>Cost of tests</t>
  </si>
  <si>
    <t>The costs of making, storing and testing of concrete test cubes as required under clause 7 "Tests" of SABS 1200 G shall include the cost of providing cube moulds necessary for the purpose, for testing costs and for submitting reports on the tests to the architect.  The testing shall be undertaken by an independent firm or institution nominated by the contractor and to the approval of the architect.  (Test cubes are measured separately)</t>
  </si>
  <si>
    <t>Breeze concrete</t>
  </si>
  <si>
    <t>Breeze concrete shall consist of twelve parts clean dry furnace ash, free from coal or other foreign matter, to one part cement (12:1), the ash graded up to particles which will pass a 16,5mm ring from a minimum which fails to pass a 4,75mm mesh.  The finer materials from the screening are to be first mixed with the cement into a mortar and the ash added afterwards and thoroughly incorporated</t>
  </si>
  <si>
    <t>Formwork</t>
  </si>
  <si>
    <t>Description of formwork shall be deemed to include use and waste only (except where described as "left in" or "permanent"), for fitting together in the required forms, wedging, plumbing and fixing to true angles and surfaces as necessary to ensure easy release during stripping and for reconditioning as necessary before re-use</t>
  </si>
  <si>
    <t>The vertical strutting shall be carried down to such construction as is sufficiently strong to afford the required support without damage and shall remain in position until the newly constructed work is able to support itself</t>
  </si>
  <si>
    <t>Formworks to soffits of solid slabs etc shall be deemed to be slabs not exceeding 250mm thick unless otherwise described</t>
  </si>
  <si>
    <t>Formwork to soffits of slabs, beams, etc shall be deemed to be propped up exceeding 1,5m and not exceeding 3,5m high unless otherwise described</t>
  </si>
  <si>
    <t>Formwork to sides of bases, pile caps, ground beams, etc will only be measured where it is prescribed by the engineer for design reasons.  Formwork necessitated by irregularity or collapse of excavated faces will not be measured and the cost thereof shall be deemed to be included in the allowance for taking the risk of collapse of the sides of the excavations, provision for which is made in "Earthworks"</t>
  </si>
  <si>
    <t>REINFORCED CONCRETE</t>
  </si>
  <si>
    <t>Surface beds cast in panels on waterproofing</t>
  </si>
  <si>
    <t>Beams</t>
  </si>
  <si>
    <t>Thickening down surface bed to underside, average 350mm wide x 85mm thick, including excavations, ramming, etc.</t>
  </si>
  <si>
    <t>CONCRETE SUNDRIES</t>
  </si>
  <si>
    <t>Finishing top surfaces of concrete smooth with a wood float/steel trowel</t>
  </si>
  <si>
    <t>Surface beds, slabs, etc</t>
  </si>
  <si>
    <t>Smooth formwork to sides</t>
  </si>
  <si>
    <t>Edges, risers, ends and reveals not exceeding 300mm high or wide</t>
  </si>
  <si>
    <t>Saw cut joints</t>
  </si>
  <si>
    <t>Fabric reinforcement</t>
  </si>
  <si>
    <t>Mesh reinforcement Ref. 193 fabric reinforcement in concrete slabs etc</t>
  </si>
  <si>
    <t>Mesh reinforcement Ref. 245 fabric reinforcement in concrete slabs etc</t>
  </si>
  <si>
    <t>BILL NO. 3</t>
  </si>
  <si>
    <t>PREAMBLES</t>
  </si>
  <si>
    <t>PRECAST CONCRETE WINDOW SURROUNDS</t>
  </si>
  <si>
    <t>General</t>
  </si>
  <si>
    <t>Window surrounds are to be checked at delivery for squareness. Surrounds out of square will be rejected.  Prices are to include for building into brick walls as single units or combinations of two or more units and for bedding solid all round in mortar and pointing on both sides with square recessed joints</t>
  </si>
  <si>
    <t>"Winblok" modular precast concrete window surrounds with and including aluminium frame window glazing inserts and 6mm clear safety glass etc finished smooth on exposed surfaces, including bedding, jointing and pointing:</t>
  </si>
  <si>
    <t>600 x 600 x 230mm Type WA 260 window surround</t>
  </si>
  <si>
    <t>BILL NO 4</t>
  </si>
  <si>
    <t>BRICKWORK</t>
  </si>
  <si>
    <t>Sizes in descriptions</t>
  </si>
  <si>
    <t>Where sizes in descriptions are given in brick units, "one brick" shall represent the length and "half brick" the width of a brick</t>
  </si>
  <si>
    <t>Linings to concrete</t>
  </si>
  <si>
    <t>Descriptions of linings to concrete, unless otherwise described, shall be deemed to include wire ties</t>
  </si>
  <si>
    <t>Hollow walls etc</t>
  </si>
  <si>
    <t>Descriptions of hollow walls shall be deemed to include wire ties and leaving every fifth perpend of the bottom course of the external skin open as a weep hole</t>
  </si>
  <si>
    <t>Reinforced brick lintels</t>
  </si>
  <si>
    <t>Lintels shall bear at least 160mm onto adjacent walling.  Where such bearing cannot be obtained due to the proximity of adjacent openings the lintel shall be continuous</t>
  </si>
  <si>
    <t>Face bricks</t>
  </si>
  <si>
    <t>Bricks shall be ordered timeously to obtain uniformity in size and colour</t>
  </si>
  <si>
    <t>Pointing</t>
  </si>
  <si>
    <t>Descriptions of recessed pointing to fair face brickwork and face brickwork shall be deemed to include square recessed, hollow recessed, weathered pointing, etc</t>
  </si>
  <si>
    <t>Window surrounds shall be built into brick walls and pointed all round on both sides with 10 x 10mm square recessed joints</t>
  </si>
  <si>
    <t>Prices shall include for building in as single units or combinations in patterns of two or more window units and for bedding solid all round in mortar and pointing</t>
  </si>
  <si>
    <t>Note</t>
  </si>
  <si>
    <t>Aluminium infill windows, glazing and pointing with sealing compound are measured elsewhere</t>
  </si>
  <si>
    <t>SAMPLES</t>
  </si>
  <si>
    <t>Samples of all masonry building units, shall consist of a minimum of 6 units</t>
  </si>
  <si>
    <t>PAVINGS</t>
  </si>
  <si>
    <t>Quarry tiles, precast concrete, cement, terrazzo and similar tiles</t>
  </si>
  <si>
    <t>Tiles shall be of approved manufacture, well burnt or cured, and uniform and true in size, shape and colour</t>
  </si>
  <si>
    <t>Preparation of concrete floor beds, slabs, etc for pavings</t>
  </si>
  <si>
    <t>Concrete surfaces shall be hacked (preferably by mechanical means) until all laitance, dirt, oil, etc is dislodged and swept clean of all loose matter.  Surfaces shall then be wetted and kept damp for at least six hours before slushing with 1:2 cement/sand and while still wet, pavings, etc. shall be laid on a 1:4 cement mortar bed not exceeding 25mm thick.  Sand shall be clean, sharp river sand</t>
  </si>
  <si>
    <t>Jointing of pavings</t>
  </si>
  <si>
    <t>Pavings, etc, shall, except for crazy paving, be laid with continuous joints in both directions</t>
  </si>
  <si>
    <t>SUPERSTRUCTURE</t>
  </si>
  <si>
    <t>Piers</t>
  </si>
  <si>
    <t>Half brick walls</t>
  </si>
  <si>
    <t>75mm Wide reinforcement built in horizontally</t>
  </si>
  <si>
    <t>"Allied Concrete" prestressed fabricated lintels</t>
  </si>
  <si>
    <t>220 x 75mm Lintels in lengths not exceeding 3m</t>
  </si>
  <si>
    <t>220 x 75mm Lintels in lengths exceeding 3m but not exceeding 4,5m</t>
  </si>
  <si>
    <t>Turning pieces</t>
  </si>
  <si>
    <t>115mm Wide turning pieces to lintels etc</t>
  </si>
  <si>
    <t>230mm Wide turning pieces to lintels etc</t>
  </si>
  <si>
    <t>Face bricks (purchase price of R3 800 / 1000 delivered to site excluding VAT) pointed with recessed horizontal and vertical joints:</t>
  </si>
  <si>
    <t>Brick-on-edge header course copings, sills, etc of face bricks pointed with recessed joints on all exposed faces:</t>
  </si>
  <si>
    <t>Extra over brickwork for brick-on-edge header course lintel pointed on face and 110mm soffit</t>
  </si>
  <si>
    <t>Extra over brickwork for brick-on-edge header course lintel pointed on face and 230mm soffit</t>
  </si>
  <si>
    <t>170mm Wide sill set level and slightly projecting</t>
  </si>
  <si>
    <t>Coping on top of one brick wall</t>
  </si>
  <si>
    <t>Fair cutting and fitting around pipe not exceeding 110mm diameter (Provisional)</t>
  </si>
  <si>
    <t>BILL NO 5</t>
  </si>
  <si>
    <t>Waterproofing</t>
  </si>
  <si>
    <t>Waterproofing of roofs, basements, etc shall be laid under a ten year guarantee by an approved applicator.  Waterproofing to roofs shall be laid to even falls to outlets etc with necessary ridges, hips and valleys. Descriptions of sheet or membrane waterproofing shall be deemed to include additional labour to turn-ups and turn-downs</t>
  </si>
  <si>
    <t>DAMPPROOFING OF WALLS AND FLOORS</t>
  </si>
  <si>
    <t>One layer of 375 micron "Tarkon Black DPC" embossed damp proof course</t>
  </si>
  <si>
    <t>In walls</t>
  </si>
  <si>
    <t>One layer of 250 micron "Tarkon USB Green" waterproof sheeting sealed at laps with "Gunplas Pressure Sensitive Tape"</t>
  </si>
  <si>
    <t>Under surface beds</t>
  </si>
  <si>
    <t>"abe Durakol G" two-part polysulphide sealing compound, including "Ethacord" backing cord, bond breaker, primer, etc</t>
  </si>
  <si>
    <t>10 x 10mm In vertical expansion joints</t>
  </si>
  <si>
    <t>Silicon sealant</t>
  </si>
  <si>
    <t>Between glazed tiles and fittings</t>
  </si>
  <si>
    <t>BILL NO 6</t>
  </si>
  <si>
    <t>ROOF COVERINGS (PROVISIONAL)</t>
  </si>
  <si>
    <t>Straight cutting</t>
  </si>
  <si>
    <t>Descriptions of roof coverings are deemed to include for straight cutting</t>
  </si>
  <si>
    <t>PROFILED METAL SHEETING AND ACCESSORIES</t>
  </si>
  <si>
    <t>0,6mm "Brownbuilt Klip-Lok" roof coverings galvanised high yield steel ribbed sheeting with "Chromadek" finish on one side, in single lengths fixed to steel purlins or rails and 0,6mm galvanised steel accessories with "Chromadek" finish on one side</t>
  </si>
  <si>
    <t>Roof coverings with pitches not exceeding 25 degrees</t>
  </si>
  <si>
    <t>Roof coverings side cladding</t>
  </si>
  <si>
    <t>Kliplok 700 chromadek ridge capping 2100mm girth three times bent along girth and notched on site to suit roof profile</t>
  </si>
  <si>
    <t>Kliplok 700 chromadek head wall flashing 345mm girth three times bent along girth and notched on site to suit roof profile</t>
  </si>
  <si>
    <t>Standard type valley gutter, 600mm girth</t>
  </si>
  <si>
    <t>ROOF AND WALL INSULATION</t>
  </si>
  <si>
    <t>BILL NO 7</t>
  </si>
  <si>
    <t>Joinery</t>
  </si>
  <si>
    <t>Descriptions of frames shall be deemed to include frames, transomes, mullions, rails, etc</t>
  </si>
  <si>
    <t>Descriptions of hardwood joinery shall be deemed to include pelleting of screw and bolt holes</t>
  </si>
  <si>
    <t>Fixing</t>
  </si>
  <si>
    <t>Items described as "nailed" shall be deemed to be fixed with hardened steel nails or shot pins to brickwork or concrete</t>
  </si>
  <si>
    <t>Items described as "plugged" shall be deemed to include screwing to fibre, plastic or metal plugs at not exceeding 600mm centres, and where described as "bolted", the bolts are measured elsewhere</t>
  </si>
  <si>
    <t>Decorative laminate finish</t>
  </si>
  <si>
    <t>Laminate finish shall be glued under pressure.  Edge strips shall be butt jointed at junctions with adjacent similar finish</t>
  </si>
  <si>
    <t>PREFABRICATED TIMBER TRUSSES</t>
  </si>
  <si>
    <t>TRUSSESAll trusses are to be fabricated in a factory by specialists approved by the Architect.</t>
  </si>
  <si>
    <t>TIMBERTimber for trusses to be South African softwood and shall be in accordance with the grades as defined in SABS Specification No 563 or as defined in SABS Specification No 1245.</t>
  </si>
  <si>
    <t>METAL CONNECTOR PLATESThe metal connector plates shall be fabricated out of not less than 1mm thick drawn galvanized steel.</t>
  </si>
  <si>
    <t>The steel shall have a minimum yield strength of 228 Mpa and a minimum ultimate tenstile strength of 330 Mpa.The corrosive resisting coating shall be not less than 275g/m2 class C hot dipped galvanizing as per SABS 934 before stamping.</t>
  </si>
  <si>
    <t>The permissible load to be transmitted in the South African Pine by the connector plates shall be obtained from the results of tests carried out by a recognised authority such as the National Timber Research Institute of the CSIR.</t>
  </si>
  <si>
    <t>TRUSS CONSTRUCTIONThe trusses shall be constructed with jigs specially designed to provide correct cambers and pitches.</t>
  </si>
  <si>
    <t>All joints are to be close fitted butt joints and made by precision pressing of the metal connector plates into each side of the joint simultaneously.</t>
  </si>
  <si>
    <t>PRICESPrices to include for the supply of all graded timber of required grade and type, including all cutting and waste, cutting to exact length and end angles necessary to manufacture the respective truss types, the supply of all connector plates, prefabrication of trusses in a jig, checking the completed truss for quality, loading up, transporting to site of the works ( cost of girder trusses to include cost of required metal truss hangers ) and :</t>
  </si>
  <si>
    <t>1.1 Unloading and storing under cover and protecting from the weather, or1.2 Handing over to others for unloading and storing as in 1.1 above</t>
  </si>
  <si>
    <t>2. Hoisting up and erecting the trusses at the required truss centres, truly plum and square on top of wall plates, all in accordance with site instructions for erection, bracing an holding down and connections supplied by the truss fabricator for use by :2.1 themselves ( when responsible for erection )2.2 others ( where applicable )</t>
  </si>
  <si>
    <t>3.  Such site supervision as deemed necessary by the fabricator of the trusses to ensure that all the erection details have been complied with to his satisfaction.</t>
  </si>
  <si>
    <t>TRUSS LOADINGThe trusses shall be designed for a live load of 0.5Kn/m and a wind load in accordance with SABS 0160.</t>
  </si>
  <si>
    <t>TRUSS DESIGNAll trusses shall be designed under the supervision of a Registered Professional Engineer ( in accordance wity the draft SABS 0163 Code of Practice for the Design of Timber Structures ) &amp; SABS 0160 "loadings".</t>
  </si>
  <si>
    <t>TRUSS SPACINGS AND PITCHThe truss centres and pitches shall be as described.</t>
  </si>
  <si>
    <t>DESIGN AND GUARANTEEBoth the design and guarantee for the prefabricated timber roof construction complete, ( excludig battens and/or purlins ) to be designed, constructed and delivered to site by an approved firm of specialists, under a written guarantee , which shall be lodged with the Architect for approval before the work commenced.</t>
  </si>
  <si>
    <t>DESIGN SYSTEMSThe Contractor is to take note that the design system as documented in this section of the bill is based on the "TRi design 3000" system.</t>
  </si>
  <si>
    <t>ROOFS ETC</t>
  </si>
  <si>
    <t>Plate nailed timber roof truss construction</t>
  </si>
  <si>
    <t>The following is applicable in respec of roof trusses:</t>
  </si>
  <si>
    <t>Trusses are at maximum 1200mm centres Roof covering is 0,6mm "Kliplok" sheeting on purlins. Ceilings are 4mm sheeting on 38 x 38mm brandering. The dimensions in the descriptions of the trusses are nominal and actual measurements are to be obtained on the site before design or fabrication commences</t>
  </si>
  <si>
    <t>The design, manufacture and transportation of the roof trusses, bracing etc. shall be under the control of a registered Engineer (in accordance with the draft SABS Code of Practice for the Design of Timber Structure) and it shall be required from the manufacturer of the trusses to lodge a written guarantee that his construction has been designed by a qualified Structural Engineer and that he is in possession of a capability certificate issued by the Institute for Timber Construction Trusses must further be in accordance with SABS 0163 as well as the additional requirements of OW 371 Clause 8.10 and must be approved by the Representative/Agent. The manufacturer of the trusses shall supply a written guarantee that the trusses are designed, manufactured and erected to support the roof covering specified. The guarantee shall be valid for a period of 10 (ten) years.</t>
  </si>
  <si>
    <t>Allow for the preparation and submission of the following documents in respect of all buildings</t>
  </si>
  <si>
    <t>Detailed shop drawings indicating truss sizes, truss positions, bracings, details, etc. to be submitted for approval prior the commencement of any fabrication</t>
  </si>
  <si>
    <t>Design certificate indicating the licensed programme used, SABS specifications adhered to, general procedures and loadings adopted, sizes and grading of timber components, details, etc.</t>
  </si>
  <si>
    <t>Erection guarantee certificate after the whole completed roof truss structure have been inspected, all defective work have been taken out and made good, etc. to the full satisfaction of the Representative/Agent</t>
  </si>
  <si>
    <t>The following in prefabricated timber roof construction:</t>
  </si>
  <si>
    <t>Roof construction to mono pitch roof system approximately 10m2 on plan overall including trusses, hipped ends, jack rafters, purlins, battens, permanent bracing, etc.</t>
  </si>
  <si>
    <t>Roof construction to mono pitch roof system approximately 50m2 on plan overall including trusses, hipped ends, jack rafters, purlins, battens, permanent bracing, etc.</t>
  </si>
  <si>
    <t>Roof construction to double pitch roof system approximately 53m2 on plan overall including trusses, hipped ends, jack rafters, purlins, battens, permanent bracing, etc.</t>
  </si>
  <si>
    <t>Roof construction to mono pitch roof system approximately 232m2 on plan overall including trusses, hipped ends, jack rafters, purlins, battens, permanent bracing, etc.</t>
  </si>
  <si>
    <t>(End of roof construction timber)</t>
  </si>
  <si>
    <t>ROOF TIMBERS SUNDRIESSawn Softwood (Grade 5):</t>
  </si>
  <si>
    <t>76 x 50mm Beamfill close rail</t>
  </si>
  <si>
    <t>EAVES, VERGES, ETC</t>
  </si>
  <si>
    <t>"Everite FC77" pressed fibre-cement</t>
  </si>
  <si>
    <t>Sundries</t>
  </si>
  <si>
    <t>Two coats creosote on sawn timbers</t>
  </si>
  <si>
    <t>DOORS, ETC</t>
  </si>
  <si>
    <t>40mm Semi-solid flush panel doors with approved veneer both sides and two concealed edges hung to steel frames</t>
  </si>
  <si>
    <t>Allow a PC Sum of R12 000.00 including delivery for 62mm fire escape doors with glass unit two hour rating</t>
  </si>
  <si>
    <t>BILL NO 8</t>
  </si>
  <si>
    <t>Descriptions</t>
  </si>
  <si>
    <t>Items described as "nailed" shall be deemed to be fixed with hardened steel nails or pins or shot pinned to brickwork or concrete</t>
  </si>
  <si>
    <t>CEILINGS ETC</t>
  </si>
  <si>
    <t>"Aerolite" insulation</t>
  </si>
  <si>
    <t>50mm  Insulation  closely  fitted  and  laid  on top of brandering between roof timbers including lapping, cutting etc</t>
  </si>
  <si>
    <t>NAILED UP CEILINGS</t>
  </si>
  <si>
    <t>Sawn softwood:</t>
  </si>
  <si>
    <t>38 x 114mm Ceiling joists</t>
  </si>
  <si>
    <t>38 x 38mm Ceiling joists</t>
  </si>
  <si>
    <t>4mm Thick ''Everite Nutec'' fibre cement ceiling boards 120mm wide with and including H type pressed steel jointing strips and 38 x 38mm sawn softwood brandering at 400mm centres in one direction and around edges where required for fixing cornices, securely spiked to roof timbers:</t>
  </si>
  <si>
    <t>Horizontal ceiling nailed including 38 x 50mm branderings</t>
  </si>
  <si>
    <t>Extra over ceiling for 600 x 600mm hinged pressed metal trap door including all necessary ironmongery</t>
  </si>
  <si>
    <t>Cornices, etc.</t>
  </si>
  <si>
    <t>"Rhino" gypsum plasterboard</t>
  </si>
  <si>
    <t>75mm Coved cornices</t>
  </si>
  <si>
    <t>BILL NO 9</t>
  </si>
  <si>
    <t>Descriptions of bolts shall be deemed to include nuts and washers Descriptions of expansion anchors and bolts and chemical anchors and bolts shall be deemed to include nuts, washers and mortices in brickwork or concrete Metalwork described as"holed for bolt(s)" shall be deemed to exclude the bolts unless otherwise described</t>
  </si>
  <si>
    <t>Drawings</t>
  </si>
  <si>
    <t>ALUMINIUM WINDOWS, DOORS, ETC</t>
  </si>
  <si>
    <t>AAAMSA guide</t>
  </si>
  <si>
    <t>All windows, doors, etc shall comply with and meet the minimum recommended performance requirements as set out in the General Specification for Architectural Aluminium and Glass Products (Third Edition) as published by the Association of Architectural Aluminium Manufacturers of South Africa (AAAMSA)</t>
  </si>
  <si>
    <t>Finish</t>
  </si>
  <si>
    <t>The windows, doors, etc shall be natural anodised to a thickness of 25 micron and shall comply with SABS 999 and 1407</t>
  </si>
  <si>
    <t>Glass</t>
  </si>
  <si>
    <t>Glazing to be with patent rubber gaskets with glazing beads and comply with BS 952. Thickness of glass shall be in accordance with table 1 (Part N : Glazing ). Safety glass shall comply with SABS 1263. The National Building Regulations shall be observed with regard to the specification of safety glass</t>
  </si>
  <si>
    <t>Design indemnity</t>
  </si>
  <si>
    <t>The contractor is to submit with his tender the "Form of Indemnity", annexed to this document, fully completed and signed</t>
  </si>
  <si>
    <t>Workshop drawings to be approved by the architect before manufacture</t>
  </si>
  <si>
    <t>PRESSED STEEL DOOR FRAMES</t>
  </si>
  <si>
    <t>1,2mm Double rebated frames suitable for half brick walls</t>
  </si>
  <si>
    <t>1,2mm Double rebated frames suitable for one brick walls</t>
  </si>
  <si>
    <t>1,5mm Double rebated prime coated grey white galvanised three sided steel frames with three sided seal suitable for one brick walls</t>
  </si>
  <si>
    <t>STEEL WINDOWS, DOORS, ETC</t>
  </si>
  <si>
    <t>Purpose made residential windows with type B2 burglar bars to all sashes</t>
  </si>
  <si>
    <t>ALUMINIUM WINDOWS, ETC.</t>
  </si>
  <si>
    <t>Natural anodised aluminium windows including sub-frames, fixing, silicone sealant all round, ironmongery and glazing with 4mm frosted glass:</t>
  </si>
  <si>
    <t>Natural anodised aluminium windows including sub-frames, fixing, silicone sealant all round, ironmongery and glazing with 4mm clear glass:</t>
  </si>
  <si>
    <t>Natural anodised aluminium doors including sub-frames, fixing, silicone sealant all round, ironmongery and glazing with 6.38mm laminated safety glass:</t>
  </si>
  <si>
    <t>SHOP FRONTS ETC</t>
  </si>
  <si>
    <t>Natural anodised aluminium shopfronts, doors, windows etc including sub-frames, fixing, silicone sealant all round, ironmongery and glazing with 6.38mm laminated safety glass:</t>
  </si>
  <si>
    <t>BILL NO 10</t>
  </si>
  <si>
    <t>SCREEDS</t>
  </si>
  <si>
    <t>Screeds on concrete</t>
  </si>
  <si>
    <t>30mm Thick on floors and landings</t>
  </si>
  <si>
    <t>INTERNAL PLASTER</t>
  </si>
  <si>
    <t>Cement plaster on brickwork finished with a steel/wood float:</t>
  </si>
  <si>
    <t>On walls</t>
  </si>
  <si>
    <t>On narrow widths</t>
  </si>
  <si>
    <t>EXTERNAL PLASTER</t>
  </si>
  <si>
    <t>CORNER PROTECTORS, DIVIDING STRIPS, ETC</t>
  </si>
  <si>
    <t>BILL NO 11</t>
  </si>
  <si>
    <t>Unless described as "fixed with adhesive to plaster (plaster elsewhere)" descriptions of tiling on brick or concrete walls, columns, etc shall be deemed to include 1:4 cement plaster backing and descriptions of tiling on concrete floors etc shall bedeemed to include 1:3 plaster bedding</t>
  </si>
  <si>
    <t>WALL TILING</t>
  </si>
  <si>
    <t>White ceramic wall tiles fixed with adhesive to plaster (plaster elsewhere) (PC Amount R120,00/m2 (VAT excl. delivered to site)</t>
  </si>
  <si>
    <t>FLOOR TILING</t>
  </si>
  <si>
    <t>Ceramic floor tiles on concrete and flush pointed with tinted waterproof jointing compound (PC Amount R120,00/m2 VAT excl. delivered to site)</t>
  </si>
  <si>
    <t>On floors and landings</t>
  </si>
  <si>
    <t>Skirting 75 x 100mm high skirting tiles with and including edge strip</t>
  </si>
  <si>
    <t>Mosaic floor tiles on concrete and flush pointed with tinted waterproof jointing compound (PC Amount R120,00/m2 VAT excl. delivered to site)</t>
  </si>
  <si>
    <t>BILL NO 12</t>
  </si>
  <si>
    <t>PLUMBING AND DRAINAGE (PROVISIONAL)</t>
  </si>
  <si>
    <t>Wire gratings</t>
  </si>
  <si>
    <t>Descriptions of gutter outlets etc shall be deemed to include wire balloon gratings</t>
  </si>
  <si>
    <t>Exposed concrete surfaces</t>
  </si>
  <si>
    <t>Exposed surfaces of concrete stormwater channels, cover slabs, inspection eye marker slabs, gulley tops, cleaning eye tops, catchpits, inspection chambers, etc shall be finished smooth with plaster and descriptions shall be deemed to include therefor</t>
  </si>
  <si>
    <t>uPVC pipes and fittings</t>
  </si>
  <si>
    <t>Sewer and drainage pipes and fittings shall be jointed and sealed with butyl rubber rings</t>
  </si>
  <si>
    <t>Soil, waste and vent pipes and fittings shall be solvent weld jointed or sealed with butyl rubber rings</t>
  </si>
  <si>
    <t>Gratings, covers, etc</t>
  </si>
  <si>
    <t>Gratings, covers, etc shall be as manufactured by "Besaans du Plessis Foundries", unless otherwise described</t>
  </si>
  <si>
    <t>Sealing of edges</t>
  </si>
  <si>
    <t>Outer edges of sinks, basins, urinals, etc are to be sealed against adjacent surfaces with "Bayer 400F" silicone</t>
  </si>
  <si>
    <t>uPVC pressure pipes and fittings</t>
  </si>
  <si>
    <t>Pipes for water supply shall be of the class stated</t>
  </si>
  <si>
    <t>Pipes of 50mm diameter and smaller shall be plain ended with solvent welded uPVC loose sockets and fittings</t>
  </si>
  <si>
    <t>Pipes of 63mm diameter and greater shall have sockets and spigots with push-in type integral rubber ring joints.  Bends shall be uPVC and all other fittings shall be cast iron, all with similar push-in type joints</t>
  </si>
  <si>
    <t>Copper pipes</t>
  </si>
  <si>
    <t>Pipes shall be hard drawn and half-hard pipes of the class described.  Class 0 (thin walled hard drawn) pipes shall not be bent.  Class 1 (thin walled half-hard), class 2 (half-hard) and class 3 (heavy walled half-hard) pipes shall only be bent with benders with inner and outer formers.  Fittings to copper waste, vent and anti-syphon pipes, capillary solder fittings and compression fittings shall be "Cobra Watertech" type.  Capillary solder fittings shall comply with ISO 2016</t>
  </si>
  <si>
    <t>Copper pipes are to be installed in accordance with the latest revision of the code of Practice for Copper Plumbing soldering techniques.  Flux, solder, etc to be strictly in accordance with the manufacturer's requirements with special attention to copperflux composition</t>
  </si>
  <si>
    <t>Reducing fittings</t>
  </si>
  <si>
    <t>Where fittings have reducing ends or branches they are described as "reducing".  In the case of pipes with diameters not exceeding 63mm, only the largest end or branch size is given. Should the contractor wish to use other fittings and bushes or reducers he may do so on the understanding that no claim in this regard will be entertained.  In the case of pipes with diameters exceeding 60mm, all sizes are given and no claim for extra bushes, reducers, etc will be entertained</t>
  </si>
  <si>
    <t>Fixing of pipes</t>
  </si>
  <si>
    <t>Unless specifically otherwise stated, descriptions of pipes shall be deemed to include fixing to walls, etc, casting in, building or suspending not exceeding 1m below suspension level</t>
  </si>
  <si>
    <t>Disinfection of water pipework</t>
  </si>
  <si>
    <t>All water pipework is to be disinfected in accordance with SABS 1200L</t>
  </si>
  <si>
    <t>Excavations</t>
  </si>
  <si>
    <t>No claim for rock excavation will be entertained unless the contractor has timeously notified the quantity surveyor thereof prior to backfilling</t>
  </si>
  <si>
    <t>"Hard rock" shall be as defined in "Earthworks"</t>
  </si>
  <si>
    <t>Laying, backfilling, bedding, etc. of pipes</t>
  </si>
  <si>
    <t>Pipes shall be laid and bedded and trenches shall be carefully backfilled in accordance with manufacturers' instructions</t>
  </si>
  <si>
    <t>Where no manufacturers' instructions exist pipes shall be laid in accordance with clauses 5.1 and 5.2 of each of the following:</t>
  </si>
  <si>
    <t>SABS 1200L   : Medium-pressure pipelines SABS 1200LD : Sewers SABS 1200LE : Stormwater drainage Pipe trenches etc shall be backfilled in accordance with clauses 3, 5.5, 5.6, 5.7 and 7 of SABS 1200DB : Earthworks (Pipe trenches)</t>
  </si>
  <si>
    <t>Pipes shall be bedded in accordance with clauses 3.1 to 3.4.1, 5.1 to 5.3 and 7 of SABS 1200LB : Bedding (Pipes) Unless otherwise described bedding of rigid pipes shall be class B bedding</t>
  </si>
  <si>
    <t>Descriptions of pipes laid in and including trenches and of inspection chambers, catchpits, etc shall be deemed to include excavation, bedding, backfilling, compaction to a minimum of 93% Modified AASHTO density and disposal of surplus material on site</t>
  </si>
  <si>
    <t>Descriptions of copper service pipes and flexible connecting pipes shall be deemed to include connections to taps, cisterns, etc and to steel pipes</t>
  </si>
  <si>
    <t>Descriptions of wc pans, slop hoppers, etc shall be deemed to include for joints to soil pipes (pan connectors separately measured)</t>
  </si>
  <si>
    <t>As-built drawings</t>
  </si>
  <si>
    <t>Where required, the contractor shall at all times keep an updated set of "as-built" drawings.  At completion of the contract the contractor shall hand these drawings to the architect for reproducing onto the originals for handing over to the employer (Provision for allowance of as-built drawings elsewhere)</t>
  </si>
  <si>
    <t>SOIL DRAINAGE</t>
  </si>
  <si>
    <t>uPVC pipes</t>
  </si>
  <si>
    <t>110mm Pipes vertically or ramped to cleaning eyes etc (no excavation)</t>
  </si>
  <si>
    <t>Extra over uPVC pipes for fittings</t>
  </si>
  <si>
    <t>110mm Bend</t>
  </si>
  <si>
    <t>110mm Junction</t>
  </si>
  <si>
    <t>110mm Access bend</t>
  </si>
  <si>
    <t>uPVC gulleys</t>
  </si>
  <si>
    <t>110mm Gulley not exceeding 750mm deep including pre-cast concrete gulley sorround</t>
  </si>
  <si>
    <t>SUNDRIES</t>
  </si>
  <si>
    <t>Extra over excavation in earth for pipe trenches, chambers, etc for excavation in hard rock</t>
  </si>
  <si>
    <t>Concrete encasing to 110mm horizontal pipe</t>
  </si>
  <si>
    <t>Concrete encasing to 110mm vertical pipe</t>
  </si>
  <si>
    <t>100mm Cast iron "ABC" cleaning eye</t>
  </si>
  <si>
    <t>Testing soil drainage pipe system</t>
  </si>
  <si>
    <t>SANITARY FITTINGS ETC</t>
  </si>
  <si>
    <t>"Citimetal" stainless steel or equal approved</t>
  </si>
  <si>
    <t>"Vaal" or equal approved</t>
  </si>
  <si>
    <t>Vaal Sanitaryware Hibuscus Elite White closed coupled suite c(code: 772402) and matching 6/3 litre front flush cistern (code: 710539) including lid, fitments and flushpipe elbow, with a heavy duty toilet seat</t>
  </si>
  <si>
    <t>"Protea Paraplegic 7502" vitreous china wash down pan with enlarge pedestal and trap, matching "710536" 9 litre cistern complete with side flush lever mounted on wall adjacent to cistern, double flat heavy duty plastic toilet seat, complete and bed pan to concrete floor</t>
  </si>
  <si>
    <t>Vaal Sanitaryware White Flamingo vitreous china lavatory basin (code : 7007), size 560 x 405mm with one taphole including integrated overflow and chainstay hole bolted to wall with two 10mm bolts (code: 8448Z0) and sealed with silicone sealant where basin meets wall.</t>
  </si>
  <si>
    <t>Vaal Sanitaryware White Hibuscus vitreous china lavatory basin (code : 702303), size 510 x 405mm with one taphole including pedestal (code: 715000) and integrated overflow and chainstay hole bolted to wall with two 10mm bolts (code: 8448Z0) and sealed with silicone sealant where basin meets wall.</t>
  </si>
  <si>
    <t>Flatback top inlet urinal (code: 705326)</t>
  </si>
  <si>
    <t>WASTE UNIONS ETC</t>
  </si>
  <si>
    <t>"Cobra Watertech" or equal approved</t>
  </si>
  <si>
    <t>TRAPS ETC</t>
  </si>
  <si>
    <t>"Marley"</t>
  </si>
  <si>
    <t>40mm "P" or "S" trap</t>
  </si>
  <si>
    <t>32mm 340 CP bottle trap</t>
  </si>
  <si>
    <t>50mm Shower trap including stainless steel grating</t>
  </si>
  <si>
    <t>TAPS, VALVES, ETC</t>
  </si>
  <si>
    <t>Ref. 232-10 Angle regulating valve with connection pipes etc.</t>
  </si>
  <si>
    <t>15mm 3366/041/1OST Stella sink mixer</t>
  </si>
  <si>
    <t>Cobra Watertech Star 15mm pillar tap with flanged backnut (Code: 111-15), manufactured in accordance with SANS 226:2004 Type 1 (BS 5412).</t>
  </si>
  <si>
    <t>Cobra Watertech 15mm chrome plated elbow action raised nose pillar tap with blue indicator for cold water (Code: 503-21B), manufactured in accordance with SANS 226:2004 Type 2 (BS 5412).</t>
  </si>
  <si>
    <t>15mm "Carina" 186CP shower mixer</t>
  </si>
  <si>
    <t>15mm 027CP overhead shower arm</t>
  </si>
  <si>
    <t>15mm "Concorde" 068BJ shower rose</t>
  </si>
  <si>
    <t>20mm Cobra FJ6.000 urinal flush valve</t>
  </si>
  <si>
    <t>SANITARY PLUMBING</t>
  </si>
  <si>
    <t>uPVC, soil and vent pipes</t>
  </si>
  <si>
    <t>50mm Pipes</t>
  </si>
  <si>
    <t>110mm Pipes</t>
  </si>
  <si>
    <t>50mm Pipes chased into brickwork</t>
  </si>
  <si>
    <t>50mm Pipes laid in and including trenches not exceeding 1m deep below surface beds</t>
  </si>
  <si>
    <t>110mm Pipes laid in and including trenches not exceeding 1m deep below surface beds</t>
  </si>
  <si>
    <t>Extra over uPVC, soil and vent pipes for fittings</t>
  </si>
  <si>
    <t>50mm BSP adaptor</t>
  </si>
  <si>
    <t>50mm Reducer</t>
  </si>
  <si>
    <t>50mm Bend</t>
  </si>
  <si>
    <t>110mm Pan connector</t>
  </si>
  <si>
    <t>50mm Junction</t>
  </si>
  <si>
    <t>50mm Access bend</t>
  </si>
  <si>
    <t>50mm Access junction</t>
  </si>
  <si>
    <t>110mm Access junction</t>
  </si>
  <si>
    <t>110 x 110 x 50mm Access reducing junction</t>
  </si>
  <si>
    <t>110mm Access double junction</t>
  </si>
  <si>
    <t>110mm Air vent cowl</t>
  </si>
  <si>
    <t>Testing waste pipe system</t>
  </si>
  <si>
    <t>WATER SUPPLIES</t>
  </si>
  <si>
    <t>Class 12 HDPE pressure pipes with solvent welded joints</t>
  </si>
  <si>
    <t>63mm Pipes laid in and including trenches, backfilling etc not exceeding 1m deep</t>
  </si>
  <si>
    <t>Extra over class 12 HDPE uPVC pressure pipes for fittings with solvent welded joints</t>
  </si>
  <si>
    <t>63mm Tee</t>
  </si>
  <si>
    <t>63mm Bend</t>
  </si>
  <si>
    <t>Anchor/thrust Blocks</t>
  </si>
  <si>
    <t>Concrete class 10Mpa/19mm including all materials, excavation and formwork</t>
  </si>
  <si>
    <t>Pipe Marker:</t>
  </si>
  <si>
    <t>Valve Chambers</t>
  </si>
  <si>
    <t>Construct brickwork valve box complete with manhole frame and cover</t>
  </si>
  <si>
    <t>Extra over for brickwork valve box for the variation in height as specified</t>
  </si>
  <si>
    <t>1000mm to 2000mm</t>
  </si>
  <si>
    <t>Extra over for valve chamber box for the following fittings on 63mm diameter HDPE pipes</t>
  </si>
  <si>
    <t>Isolation flange valves ckass 12</t>
  </si>
  <si>
    <t>Testing water pipe and fire water pipe systems</t>
  </si>
  <si>
    <t>ELECTRIC WATER HEATERS</t>
  </si>
  <si>
    <t>250 Liter 'Kwikot' horizontal floor /wall mounted electric water heater</t>
  </si>
  <si>
    <t>Hydroboil</t>
  </si>
  <si>
    <t>Sundries:</t>
  </si>
  <si>
    <t>22mm Brass gate valve.</t>
  </si>
  <si>
    <t>35mm Brass gate valve.</t>
  </si>
  <si>
    <t>35mm Cobra watertech 1050 strainer.</t>
  </si>
  <si>
    <t>PB1.10RB Vacuum breaker.</t>
  </si>
  <si>
    <t>PA1.1RB "Kwikflo" 400kpa pressure reducing valve.</t>
  </si>
  <si>
    <t>Tray</t>
  </si>
  <si>
    <t>22mm overflow pipe 500mm girth twice bent.</t>
  </si>
  <si>
    <t>FIRE APPLIANCES ETC</t>
  </si>
  <si>
    <t>"Chubb"</t>
  </si>
  <si>
    <t>"Everyway" hose reel complete with 30m plastic hose, chromium plated stopcock, shut-off nozzle and wall bracket</t>
  </si>
  <si>
    <t>9kg Dry chemical powder fire extinguisher, including standard hard wood backing plugged and backing finished with one coat dark stain and two coats clear suede polyurethane varnish</t>
  </si>
  <si>
    <t>WATER SUPPLIES TO FIRE APPLIANCES</t>
  </si>
  <si>
    <t>Class 0 copper pipes with capillary couplings</t>
  </si>
  <si>
    <t>Extra over class 0 copper pipes for capillary fittings</t>
  </si>
  <si>
    <t>50mm Union</t>
  </si>
  <si>
    <t>50mm Elbow</t>
  </si>
  <si>
    <t>50mm Reducing bush</t>
  </si>
  <si>
    <t>AS-BUILT DRAWINGS</t>
  </si>
  <si>
    <t>Allow for an updated set of as-built drawings to be handed to the architect at completion of the contract</t>
  </si>
  <si>
    <t>BILL NO 13</t>
  </si>
  <si>
    <t>GLAZING TO STEEL WITH PUTTY</t>
  </si>
  <si>
    <t>6.8mm Clear float glass fixed with self setting putty</t>
  </si>
  <si>
    <t>Panes not exceeding 0,1 m2</t>
  </si>
  <si>
    <t>Panes exceeding 0,5m2 and not exceeding 2m2</t>
  </si>
  <si>
    <t>Panes exceeding 2m2 and not exceeding 4m2</t>
  </si>
  <si>
    <t>6.8mm Frosted glass fixed with self setting putty</t>
  </si>
  <si>
    <t>TOPS, SHELVES, DOORS, MIRRORS, ETC</t>
  </si>
  <si>
    <t>6mm Silvered float glass copper backed mirrors with bevelled edges, holed for and fixed with chromium plated dome capped mirror screws with rubber buffers to plugs in brickwork or concrete</t>
  </si>
  <si>
    <t>Mirror 450 x 600mm high with four screws</t>
  </si>
  <si>
    <t>BILL NO 14</t>
  </si>
  <si>
    <t>New Concrete:Ensure that concrete is fully cured and sound. Remove any uncured cement, grease, and mould release agents by high-pressure water blast, or wash with a strong solution of Dulux Sugar Soap or similar approved /water solution. Rinse off thoroughly with clean water and allow drying. Ensure surfaces are sound, clean and thoroughly dry.Moisture to not exceed 12%</t>
  </si>
  <si>
    <t>New Plasterwork:Ensure that plaster is dry, sound and non-friable. Fresh cement plaster should be allowed one week drying for every 5mm thickness; and longer in cold ordamp weather.Moisture to not exceed 12%</t>
  </si>
  <si>
    <t>New PVC:Lightly sand surfaces to improve adhesion. Clean and degrease with Dulux Brush Cleaner or similar approved/ Degreaser or a water-miscible household degreaser. Rinse thoroughly with water and allow drying.Moisture to not exceed 12%</t>
  </si>
  <si>
    <t>New Timber:Ensure wood is dry (less than 12% moisture content). Treat all knots and resinous areas to prevent subsequent staining of paint coatings. The ends of items are to be sealed by every coat to avoid moisture penetration.Moisture to not exceed 12%</t>
  </si>
  <si>
    <t>New Cement Floors:Ensure that cement floors and freshly rendered concrete are protected by suitable damp coursing and well cured for 6 weeks before any preparation and painting is attempted, sound and free from dust, oil, grease, dirt, and debris. Surfaces must be thoroughly dry - no more than 12% moisture content.Moisture to not exceed 12%</t>
  </si>
  <si>
    <t>DESCRIPTIONS</t>
  </si>
  <si>
    <t>Descriptions of paintwork shall be deemed to include for all cutting in</t>
  </si>
  <si>
    <t>PREPARATORY WORK TO EXISTING WORK</t>
  </si>
  <si>
    <t>Previously painted plastered surfaces</t>
  </si>
  <si>
    <t>Surfaces shall be thoroughly washed down and allowed to dry completely before any paint is applied. Blistered or peeling paint shall be completely removed and cracks shall be opened, filled with a suitable fil ler and finished smooth</t>
  </si>
  <si>
    <t>Previously painted metal surfaces</t>
  </si>
  <si>
    <t>Surfaces shall be thoroughly rubbed and cleaned down.  Blistered or peeling paint shall be completely removed down to bare metal</t>
  </si>
  <si>
    <t>Previously painted wood surfaces</t>
  </si>
  <si>
    <t>Surfaces shall be thoroughly cleaned down.  Blistered or peeling paint shall be completely removed and cracks and crevices shall be primed, filled with suitable filler and finished smooth</t>
  </si>
  <si>
    <t>PAINT SPECIFICATIONS</t>
  </si>
  <si>
    <t>PAINTWORK, ETC TO NEW WORK ON</t>
  </si>
  <si>
    <t>ON FLOATED PLASTER</t>
  </si>
  <si>
    <t>One coat plaster primer and two coats exterior quality acrylic emulsion matt paint</t>
  </si>
  <si>
    <t>On external walls</t>
  </si>
  <si>
    <t>One coat plaster primer and two coats polyurethane sheen enamel paint</t>
  </si>
  <si>
    <t>Internal walls</t>
  </si>
  <si>
    <t>ON METAL</t>
  </si>
  <si>
    <t>On windows with burglar bars</t>
  </si>
  <si>
    <t>ON WOOD</t>
  </si>
  <si>
    <t>Prepare, touch up knots with Spic &amp; Span oil based wood primer (UK2) stop with mendall 90 and apply two coats Polyurethane high gloss varnish paint coating colour to match formica finish</t>
  </si>
  <si>
    <t>Doors</t>
  </si>
  <si>
    <t>ON FIBRE-CEMENT</t>
  </si>
  <si>
    <t>Prepare and apply one coat universal undercoat and two full coats internal quality super acrylic PVA paint on:</t>
  </si>
  <si>
    <t>Ceilings</t>
  </si>
  <si>
    <t>Prepare and apply one universal undercoat and two coats gloss enamel paint:</t>
  </si>
  <si>
    <t>Fascias and barge boards</t>
  </si>
  <si>
    <t>BILL NO. 16</t>
  </si>
  <si>
    <t>EXTERNAL WORKS (PROVISIONAL)</t>
  </si>
  <si>
    <t>Aprons and Ramps:</t>
  </si>
  <si>
    <t>Excavate in earth to reduce ground levels</t>
  </si>
  <si>
    <t>Rip and scarify ground level</t>
  </si>
  <si>
    <t>Cart away surplus material from excavations to a dumping site to be located by the contractor</t>
  </si>
  <si>
    <t>Compaction of ground surface under aprons, etc including adding suitable material where necessary and compacting to 93% Mod AASHTO density</t>
  </si>
  <si>
    <t>Ant poisoning surface of ground under aprons</t>
  </si>
  <si>
    <t>Weed killer</t>
  </si>
  <si>
    <t>25MPa Concrete to aprons cast in panels</t>
  </si>
  <si>
    <t>25MPa Concrete to ramps</t>
  </si>
  <si>
    <t>Extra over concrete for thickening size 300mm deep</t>
  </si>
  <si>
    <t>Finishing top surfaces of concrete with a wooden float</t>
  </si>
  <si>
    <t>FENCING</t>
  </si>
  <si>
    <t>Diamon mesh fencing, with bitumen dipped steel standards and bitumen-aluminium painted (two coats) steel pipe posts, stays, gates, etc including galvanised steel bolts, straining eye bolts, etc, site clearance, holes, concrete and preparation of ground etc complete:</t>
  </si>
  <si>
    <t>Security fencing 1,80m high vertically with 600mm wide 45 degree overhang to one side, of Y section standards with overhang at not exceeding 3m centres, 7 strands of straining wire and 3 strands of barbed wire tied to standards, posts and eye bolts and the vertical height covered with wire mesh tied at 250mm centres to each straining wire</t>
  </si>
  <si>
    <t>Double gate of 40mm diameter framing 5200 x 1800mm high vertically, each leaf with stiles extended at top to form 600mm 45 degree overhang to suit the security fencing, with one intermediate stile and two diagonal braces, the vertical section covered with galvanised wire mesh and the overhang with 3 strands of barbed wire, including hinges, heavy duty lockable barrel bolt, 51mm "Union 3122" padlock and two heavy duty long barrel bolts, each with two 200mm long keeps in and including 300 x 300 x 300mm concrete anchor blocks</t>
  </si>
  <si>
    <t>uPVC pipes class 34 heavy duty</t>
  </si>
  <si>
    <t>110mm Pipes laid in and including trenches exceeding 1m and not exceeding 2m deep, including backfilling, bedding material, preparation of trench bottoms, etc.</t>
  </si>
  <si>
    <t>110mm End cap</t>
  </si>
  <si>
    <t>110mm Inspection eye bend</t>
  </si>
  <si>
    <t>110mm Inspection eye junction</t>
  </si>
  <si>
    <t>110mm Rodding eye</t>
  </si>
  <si>
    <t>Manholes</t>
  </si>
  <si>
    <t>Supply and install complete precast concrete manholes including excavation and backfill in all materials and dispose of surplus material, fitting concrete cover (MD) and frame, spacer, Adaptor slabs and step irons for the following depths(measured to invert level of sewer pipe):</t>
  </si>
  <si>
    <t>Up to 1m</t>
  </si>
  <si>
    <t>Over 1m to 2m</t>
  </si>
  <si>
    <t>SEWER DISPOSAL</t>
  </si>
  <si>
    <t>Septic Tank</t>
  </si>
  <si>
    <t>Construct the septic tank as indicated on Drawing Including all plumbing equipment and fittings</t>
  </si>
  <si>
    <t>French Drains</t>
  </si>
  <si>
    <t>Construct the french as indicated on Drawing Including all connections equpment and fittings</t>
  </si>
  <si>
    <t>Foundations (Provisional)</t>
  </si>
  <si>
    <t>Page</t>
  </si>
  <si>
    <t>Concrete, Formwork &amp; Reinforcement (Provisional)</t>
  </si>
  <si>
    <t>Precast Concrete (Provisional)</t>
  </si>
  <si>
    <t>Masonry (Provisional)</t>
  </si>
  <si>
    <t>Waterproofing (Provisional)</t>
  </si>
  <si>
    <t>Roof Coverings (Provisional)</t>
  </si>
  <si>
    <t>Carpentry &amp; Joinery (Provisional)</t>
  </si>
  <si>
    <t>Ceilings (Provisional)</t>
  </si>
  <si>
    <t>Metalwork (Provisional)</t>
  </si>
  <si>
    <t>Plastering (Provisional)</t>
  </si>
  <si>
    <t>Tiling (Provisional)</t>
  </si>
  <si>
    <t>Plumbing &amp; Drainage (Provisional)</t>
  </si>
  <si>
    <t>Glazing (Provisional)</t>
  </si>
  <si>
    <t>Paintwork (Provisional)</t>
  </si>
  <si>
    <t>External Works (Provisional)</t>
  </si>
  <si>
    <t>SECTION NO 3</t>
  </si>
  <si>
    <t>PROVISIONAL SUMS</t>
  </si>
  <si>
    <t>CASH DISCOUNT</t>
  </si>
  <si>
    <t>ELECTRICAL INSTALLATIONS</t>
  </si>
  <si>
    <t>Allow the amount of R890 000.00 (Eight Hundred and Ninety Thousand Rands) for electrical installations.</t>
  </si>
  <si>
    <t>Allow for profit on if needed</t>
  </si>
  <si>
    <t>Allow for general attendance, etc.</t>
  </si>
  <si>
    <t>IRONMONGERY</t>
  </si>
  <si>
    <t>Provide the amount of R45 000.00 (Fourty Five Thousand Rands) for ironmongery.</t>
  </si>
  <si>
    <t>JOINERY FITTINGS</t>
  </si>
  <si>
    <t>Allow for profit</t>
  </si>
  <si>
    <t>Allow for general attendance</t>
  </si>
  <si>
    <t>BOREHOLE</t>
  </si>
  <si>
    <t>Provide the amount of R150 000.00 (One Hundred and Fifty Thousand Rands) for new borehole with stand</t>
  </si>
  <si>
    <t>BUDGETARY ALLOWANCE</t>
  </si>
  <si>
    <t>CONTINGENCY</t>
  </si>
  <si>
    <t>Provide the Sum of R 77 600.00 (Seventy Seven Thousand Six Hundred Rands) for contingencies to be used at the discretion of the Engineer or deducted in whole or part if not required.</t>
  </si>
  <si>
    <t>Preliminaries</t>
  </si>
  <si>
    <t>Building Works</t>
  </si>
  <si>
    <t>Provisional Sums</t>
  </si>
  <si>
    <t>Sub total (VAT excl)</t>
  </si>
  <si>
    <t>PRELIMINARIES</t>
  </si>
  <si>
    <t>c) Emergency Rescue</t>
  </si>
  <si>
    <t>i) Scaffold erector and inspector</t>
  </si>
  <si>
    <t>For preambles see "Specifications of materials and methods to be used - PW371-A" as issued by the Department of Public Works</t>
  </si>
  <si>
    <t>m²</t>
  </si>
  <si>
    <t>m³</t>
  </si>
  <si>
    <t>CONCRETE, FORMWORK AND REINFORCEMENT (PROVISIONAL)</t>
  </si>
  <si>
    <t>Ramps</t>
  </si>
  <si>
    <t>6 x 20mm Saw cut joints in top of concrete</t>
  </si>
  <si>
    <t>PRECAST CONCRETE (PROVISIONAL)</t>
  </si>
  <si>
    <t>Sizes  Blocks, sills, etc measured linear shall be made in suitable lengths. Large size setting out drawings shall be prepared where necessary and submitted to the principal agent for approval before moulds are made  General  Where kerbstones, blocks, etc are laid in ground descriptions shall be deemed to include necessary excavation, filling in and ramming</t>
  </si>
  <si>
    <t>MASONRY (PROVISIONAL)</t>
  </si>
  <si>
    <t>Half brick walls in beamfilling</t>
  </si>
  <si>
    <t>WATERPROOFING (PROVISIONAL)</t>
  </si>
  <si>
    <t>JOINT SEALANTS ETC</t>
  </si>
  <si>
    <t>Standard type FK74 barge or gable flashing 580mm girth three times bent along girth and notched on site to suit roof profile</t>
  </si>
  <si>
    <t>CARPENTRY AND JOINERY (PROVISIONAL)</t>
  </si>
  <si>
    <t>ROOF TRUSSES</t>
  </si>
  <si>
    <t>38 x 114mm Wall plate</t>
  </si>
  <si>
    <t>235  x 19mm Fascias and barge boards including galvanised steel H-profile jointing strips</t>
  </si>
  <si>
    <t>40mm Wrought meranti framed, ledged, braced and battened door of 44 x 150mm top rails and stiles, 22 x 150mm middle legde and braces and 22 x 220mm bottom rail filled in with 22mm V-jointed one side boarding</t>
  </si>
  <si>
    <t>Door 813 x 2032mm high</t>
  </si>
  <si>
    <t>Door size 813 x 2032mm high</t>
  </si>
  <si>
    <t>Door size 914 x 2032mm high</t>
  </si>
  <si>
    <t>Door size 1730 x 2032mm high with 1,0mm galvanised steel sheet</t>
  </si>
  <si>
    <t>CEILINGS (PROVISIONAL)</t>
  </si>
  <si>
    <t>METALWORK (PROVISIONAL)</t>
  </si>
  <si>
    <t>Tenderers are referred to architect's drawings annexed to this document for full details of the windows, doors, etc</t>
  </si>
  <si>
    <t>Tenderers are referred to architect's drawings annexed to these bills of quantities for full details of windows, doors, etc</t>
  </si>
  <si>
    <t>Frame for door 813 x 2032mm high</t>
  </si>
  <si>
    <t>Frame for door 914 x 2032mm high</t>
  </si>
  <si>
    <t>Frame for door 1730 x 2032mm high</t>
  </si>
  <si>
    <t>Window size, 533 x 359mm high</t>
  </si>
  <si>
    <t>Window size, 2000 x 949mm high</t>
  </si>
  <si>
    <t>Window size, 1022 x 949mm high</t>
  </si>
  <si>
    <t>Window size, 600 x 900mm high</t>
  </si>
  <si>
    <t>Window size, 1800 x 900mm high</t>
  </si>
  <si>
    <t>Double door overall size 1730 x 2032mm high</t>
  </si>
  <si>
    <t>Shopfront overall size 4720 x 2032mm high</t>
  </si>
  <si>
    <t>PLASTERING (PROVISIONAL)</t>
  </si>
  <si>
    <t>4 x 35mm Dividing strip between floor finishes</t>
  </si>
  <si>
    <t>TILING (PROVISIONAL)</t>
  </si>
  <si>
    <t>110mm Pipes laid in and including trenches not exceeding 1m deep including backfilling, bedding material, preparation of trench bottoms, etc.</t>
  </si>
  <si>
    <t>110mm Pipes laid in and including trenches exceeding 1m and not exceeding 2m deep including backfilling, bedding material, preparation of trench bottoms, etc.</t>
  </si>
  <si>
    <t>Series 300 Double centre bowl overlay sink,  size 1800  x 535mm fitted to top of cabinet (cabinet e/m)</t>
  </si>
  <si>
    <t>32mm "Cobra 301" slotted waste union with "Cobra 309-32" anti-theft plug with spindle</t>
  </si>
  <si>
    <t>On site construction pipe markers</t>
  </si>
  <si>
    <t>GLAZING (PROVISIONAL)</t>
  </si>
  <si>
    <t>PAINTWORK (PROVISIONAL)</t>
  </si>
  <si>
    <t>PREPARATORY WORK FOR NEW WORK</t>
  </si>
  <si>
    <t>Spot priming defects in pre-primed surfaces with one coat red oxide zinc chromate primer, one coat universal undercoat and two coats high gloss enamel paint on steel</t>
  </si>
  <si>
    <t>Pressed steel door frames</t>
  </si>
  <si>
    <t>Prepare, stop, sand down and apply oil based wood primer and apply two coats polyurethane high gloss varnish</t>
  </si>
  <si>
    <t>No cash discount. All provisional sums are Nett.  The Contractor is to note the following:  The Client reserves the right to omit any or all of the provisional sums allowed for in this tender without claim for loss of profit by the contractor.</t>
  </si>
  <si>
    <t>Provide the amount of R45 000.00 (Fourty Five Thousand Rands) for joinery and fittings</t>
  </si>
  <si>
    <t>STRUCTURAL STEEL WORK</t>
  </si>
  <si>
    <t>Provide the amount of R580 000.00 (Five Hundred and Eighty Thousand Rands) for structural steel works</t>
  </si>
  <si>
    <t>FIXED" CHARGES" AND" VALUE" RELATED" ITEMS</t>
  </si>
  <si>
    <t>Fixed" Charges</t>
  </si>
  <si>
    <t>TIME" RELATED" ITEMS</t>
  </si>
  <si>
    <t>Facilities" for" Contractor" for" the" duration" of"  Construction,except" where" otherwise" stated</t>
  </si>
  <si>
    <t>Sagex Kulite' fire retardant 25mm thick, composite insulated panels, size 1200 x 2000mm, comprising expanded polystyrene (EPS) core material with a density of 16kg/m"³, faced on both sides with reflective aluminium foil, fixed over purlins with support to all exposed edges by means of H sections screwed or pop riveted to roof members, all in accordance with the manufacturer's and/or supplier's specifications and recommendations.</t>
  </si>
  <si>
    <t>Colours:Certain bright or ultra-deep (base 6) colours often present poor ability to cover, hence requiring numerous coats to obliterate thesubstrate."  We recommend that the first finishing coatbe tinted from a base 9 to a colour corresponding tothe colour of the topcoat."  This will reduce the numberof topcoats required for full hiding." </t>
  </si>
  <si>
    <t>New Plasterboard:Spot-prime metal strips and nail heads with appropriate metal primer."  For very absorbent surfaces more than one coat of the appropriate primer could be required to achieve correct binding and sealing properties.Moisture to not exceed 12%</t>
  </si>
  <si>
    <t>New Metal - Mild Steel:Inspect shop-primer thoroughly for damage by installation if steel is pre-primed. Remove all rust, scale and dirt by scraping or with steel wire brushes, and then sanddown to a bright metal finish. Ensure that the sanded areas are dry and free of grease and dust."  A solvent wash (rags dipped in lacquer thinner) may be used."  Allow drying.Moisture to not exceed 12%</t>
  </si>
  <si>
    <t>New Metal - Galvanised Iron:To remove all dust and debris, as well as white rust, acid, and salts, bristle scrub the entire surface with Dulux Galvanised Iron Cleaner thinned 20% with water."  Before the Dulux Galvanised Iron Cleaner dries, Remove residues with clean running water, preferably under pressure."  To ensure that the surfaceis thoroughly clean, test for a "water-break" free surface (running water should not form droplets)." " Moisture to not exceed 12%</t>
  </si>
  <si>
    <t>Sum</t>
  </si>
  <si>
    <t>VAT @ 15%</t>
  </si>
  <si>
    <t>Total Carried to Form of Tender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</si>
</sst>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Arial Narrow"/>
      <family val="2"/>
    </font>
    <font>
      <sz val="12"/>
      <color theme="1"/>
      <name val="Arial Narrow"/>
      <family val="2"/>
    </font>
    <font>
      <sz val="18"/>
      <color theme="3"/>
      <name val="Calibri Light"/>
      <family val="2"/>
      <scheme val="major"/>
    </font>
    <font>
      <b/>
      <sz val="15"/>
      <color theme="3"/>
      <name val="Arial Narrow"/>
      <family val="2"/>
    </font>
    <font>
      <b/>
      <sz val="13"/>
      <color theme="3"/>
      <name val="Arial Narrow"/>
      <family val="2"/>
    </font>
    <font>
      <b/>
      <sz val="11"/>
      <color theme="3"/>
      <name val="Arial Narrow"/>
      <family val="2"/>
    </font>
    <font>
      <sz val="12"/>
      <color rgb="FF006100"/>
      <name val="Arial Narrow"/>
      <family val="2"/>
    </font>
    <font>
      <sz val="12"/>
      <color rgb="FF9C0006"/>
      <name val="Arial Narrow"/>
      <family val="2"/>
    </font>
    <font>
      <sz val="12"/>
      <color rgb="FF9C6500"/>
      <name val="Arial Narrow"/>
      <family val="2"/>
    </font>
    <font>
      <sz val="12"/>
      <color rgb="FF3F3F76"/>
      <name val="Arial Narrow"/>
      <family val="2"/>
    </font>
    <font>
      <b/>
      <sz val="12"/>
      <color rgb="FF3F3F3F"/>
      <name val="Arial Narrow"/>
      <family val="2"/>
    </font>
    <font>
      <b/>
      <sz val="12"/>
      <color rgb="FFFA7D00"/>
      <name val="Arial Narrow"/>
      <family val="2"/>
    </font>
    <font>
      <sz val="12"/>
      <color rgb="FFFA7D00"/>
      <name val="Arial Narrow"/>
      <family val="2"/>
    </font>
    <font>
      <b/>
      <sz val="12"/>
      <color theme="0"/>
      <name val="Arial Narrow"/>
      <family val="2"/>
    </font>
    <font>
      <sz val="12"/>
      <color rgb="FFFF0000"/>
      <name val="Arial Narrow"/>
      <family val="2"/>
    </font>
    <font>
      <i/>
      <sz val="12"/>
      <color rgb="FF7F7F7F"/>
      <name val="Arial Narrow"/>
      <family val="2"/>
    </font>
    <font>
      <b/>
      <sz val="12"/>
      <color theme="1"/>
      <name val="Arial Narrow"/>
      <family val="2"/>
    </font>
    <font>
      <sz val="12"/>
      <color theme="0"/>
      <name val="Arial Narrow"/>
      <family val="2"/>
    </font>
    <font>
      <b/>
      <u/>
      <sz val="12"/>
      <color theme="1"/>
      <name val="Arial Narrow"/>
      <family val="2"/>
    </font>
    <font>
      <u/>
      <sz val="12"/>
      <color theme="1"/>
      <name val="Arial Narrow"/>
      <family val="2"/>
    </font>
    <font>
      <b/>
      <sz val="11"/>
      <color theme="1"/>
      <name val="Arial Narrow"/>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style="double">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
    <xf numFmtId="0" fontId="0" fillId="0" borderId="0" xfId="0"/>
    <xf numFmtId="0" fontId="0" fillId="0" borderId="0" xfId="0" applyAlignment="1">
      <alignment horizontal="justify" wrapText="1"/>
    </xf>
    <xf numFmtId="40" fontId="0" fillId="0" borderId="0" xfId="0" applyNumberFormat="1"/>
    <xf numFmtId="0" fontId="18" fillId="0" borderId="0" xfId="0" applyFont="1" applyAlignment="1">
      <alignment horizontal="justify" wrapText="1"/>
    </xf>
    <xf numFmtId="0" fontId="16" fillId="0" borderId="0" xfId="0" applyFont="1" applyAlignment="1">
      <alignment horizontal="justify" wrapText="1"/>
    </xf>
    <xf numFmtId="0" fontId="19" fillId="0" borderId="0" xfId="0" applyFont="1" applyAlignment="1">
      <alignment horizontal="justify" wrapText="1"/>
    </xf>
    <xf numFmtId="0" fontId="0" fillId="0" borderId="0" xfId="0" quotePrefix="1" applyAlignment="1">
      <alignment horizontal="justify" wrapText="1"/>
    </xf>
    <xf numFmtId="38" fontId="0" fillId="0" borderId="10" xfId="0" applyNumberFormat="1" applyBorder="1" applyAlignment="1">
      <alignment vertical="top"/>
    </xf>
    <xf numFmtId="40" fontId="0" fillId="0" borderId="11" xfId="0" applyNumberFormat="1" applyBorder="1"/>
    <xf numFmtId="38" fontId="0" fillId="0" borderId="0" xfId="0" applyNumberFormat="1" applyBorder="1"/>
    <xf numFmtId="0" fontId="0" fillId="0" borderId="0" xfId="0" applyBorder="1"/>
    <xf numFmtId="40" fontId="0" fillId="0" borderId="0" xfId="0" applyNumberFormat="1" applyBorder="1"/>
    <xf numFmtId="38" fontId="20" fillId="0" borderId="10" xfId="0" applyNumberFormat="1" applyFont="1" applyBorder="1" applyAlignment="1">
      <alignment horizontal="center" vertical="center" wrapText="1"/>
    </xf>
    <xf numFmtId="0" fontId="20" fillId="0" borderId="0" xfId="0" applyFont="1" applyAlignment="1">
      <alignment horizontal="center" vertical="center" wrapText="1"/>
    </xf>
    <xf numFmtId="38" fontId="20" fillId="0" borderId="0" xfId="0" applyNumberFormat="1" applyFont="1" applyBorder="1" applyAlignment="1">
      <alignment horizontal="center" vertical="center" wrapText="1"/>
    </xf>
    <xf numFmtId="40" fontId="20" fillId="0" borderId="11" xfId="0" applyNumberFormat="1" applyFont="1" applyBorder="1" applyAlignment="1">
      <alignment horizontal="center" vertical="center" wrapText="1"/>
    </xf>
    <xf numFmtId="40" fontId="20" fillId="0" borderId="0" xfId="0" applyNumberFormat="1" applyFont="1" applyAlignment="1">
      <alignment horizontal="center" vertical="center" wrapText="1"/>
    </xf>
    <xf numFmtId="0" fontId="20" fillId="0" borderId="10" xfId="0" applyFont="1" applyFill="1" applyBorder="1" applyAlignment="1">
      <alignment horizontal="center" vertical="center" wrapText="1"/>
    </xf>
    <xf numFmtId="0" fontId="0" fillId="0" borderId="10" xfId="0" applyFill="1" applyBorder="1"/>
    <xf numFmtId="38" fontId="16" fillId="0" borderId="10" xfId="0" applyNumberFormat="1" applyFont="1" applyBorder="1" applyAlignment="1">
      <alignment vertical="top"/>
    </xf>
    <xf numFmtId="0" fontId="16" fillId="0" borderId="10" xfId="0" applyFont="1" applyFill="1" applyBorder="1"/>
    <xf numFmtId="38" fontId="16" fillId="0" borderId="0" xfId="0" applyNumberFormat="1" applyFont="1" applyBorder="1"/>
    <xf numFmtId="40" fontId="16" fillId="0" borderId="11" xfId="0" applyNumberFormat="1" applyFont="1" applyBorder="1"/>
    <xf numFmtId="40" fontId="16" fillId="0" borderId="0" xfId="0" applyNumberFormat="1" applyFont="1"/>
    <xf numFmtId="0" fontId="16"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82"/>
  <sheetViews>
    <sheetView showZeros="0" tabSelected="1" view="pageBreakPreview" topLeftCell="A1468" zoomScaleNormal="100" zoomScaleSheetLayoutView="100" workbookViewId="0">
      <selection activeCell="D1477" sqref="D1477"/>
    </sheetView>
  </sheetViews>
  <sheetFormatPr defaultRowHeight="15.6" x14ac:dyDescent="0.3"/>
  <cols>
    <col min="1" max="1" width="6.88671875" style="7" customWidth="1"/>
    <col min="2" max="2" width="56.21875" style="1" customWidth="1"/>
    <col min="3" max="3" width="7.33203125" style="18" customWidth="1"/>
    <col min="4" max="4" width="13.6640625" style="9" customWidth="1"/>
    <col min="5" max="5" width="13.6640625" style="8" customWidth="1"/>
    <col min="6" max="6" width="13.6640625" style="2" customWidth="1"/>
  </cols>
  <sheetData>
    <row r="1" spans="1:6" s="13" customFormat="1" ht="27.6" x14ac:dyDescent="0.3">
      <c r="A1" s="12" t="s">
        <v>0</v>
      </c>
      <c r="B1" s="13" t="s">
        <v>1</v>
      </c>
      <c r="C1" s="17" t="s">
        <v>2</v>
      </c>
      <c r="D1" s="14" t="s">
        <v>3</v>
      </c>
      <c r="E1" s="15" t="s">
        <v>4</v>
      </c>
      <c r="F1" s="16" t="s">
        <v>5</v>
      </c>
    </row>
    <row r="3" spans="1:6" x14ac:dyDescent="0.3">
      <c r="B3" s="3" t="s">
        <v>6</v>
      </c>
      <c r="D3" s="10"/>
    </row>
    <row r="5" spans="1:6" x14ac:dyDescent="0.3">
      <c r="B5" s="3" t="s">
        <v>7</v>
      </c>
      <c r="D5" s="10"/>
    </row>
    <row r="7" spans="1:6" x14ac:dyDescent="0.3">
      <c r="B7" s="3" t="s">
        <v>580</v>
      </c>
      <c r="D7" s="10"/>
    </row>
    <row r="9" spans="1:6" x14ac:dyDescent="0.3">
      <c r="B9" s="4" t="s">
        <v>637</v>
      </c>
      <c r="D9" s="10"/>
    </row>
    <row r="11" spans="1:6" x14ac:dyDescent="0.3">
      <c r="B11" s="5" t="s">
        <v>638</v>
      </c>
      <c r="D11" s="10"/>
    </row>
    <row r="13" spans="1:6" x14ac:dyDescent="0.3">
      <c r="A13" s="7">
        <v>1</v>
      </c>
      <c r="B13" s="1" t="s">
        <v>8</v>
      </c>
      <c r="C13" s="18" t="s">
        <v>9</v>
      </c>
      <c r="D13" s="9">
        <v>1</v>
      </c>
      <c r="F13" s="2">
        <f>ROUND(D13*E13,2)</f>
        <v>0</v>
      </c>
    </row>
    <row r="15" spans="1:6" x14ac:dyDescent="0.3">
      <c r="A15" s="7">
        <v>2</v>
      </c>
      <c r="B15" s="1" t="s">
        <v>10</v>
      </c>
      <c r="C15" s="18" t="s">
        <v>9</v>
      </c>
      <c r="D15" s="9">
        <v>1</v>
      </c>
    </row>
    <row r="17" spans="1:4" x14ac:dyDescent="0.3">
      <c r="A17" s="7">
        <v>3</v>
      </c>
      <c r="B17" s="1" t="s">
        <v>11</v>
      </c>
      <c r="C17" s="18" t="s">
        <v>9</v>
      </c>
      <c r="D17" s="9">
        <v>1</v>
      </c>
    </row>
    <row r="19" spans="1:4" x14ac:dyDescent="0.3">
      <c r="A19" s="7">
        <v>4</v>
      </c>
      <c r="B19" s="1" t="s">
        <v>12</v>
      </c>
      <c r="C19" s="18" t="s">
        <v>9</v>
      </c>
      <c r="D19" s="9">
        <v>1</v>
      </c>
    </row>
    <row r="21" spans="1:4" x14ac:dyDescent="0.3">
      <c r="A21" s="7">
        <v>5</v>
      </c>
      <c r="B21" s="1" t="s">
        <v>13</v>
      </c>
      <c r="C21" s="18" t="s">
        <v>9</v>
      </c>
      <c r="D21" s="9">
        <v>1</v>
      </c>
    </row>
    <row r="23" spans="1:4" x14ac:dyDescent="0.3">
      <c r="A23" s="7">
        <v>6</v>
      </c>
      <c r="B23" s="1" t="s">
        <v>14</v>
      </c>
      <c r="C23" s="18" t="s">
        <v>9</v>
      </c>
      <c r="D23" s="9">
        <v>1</v>
      </c>
    </row>
    <row r="25" spans="1:4" x14ac:dyDescent="0.3">
      <c r="A25" s="7">
        <v>7</v>
      </c>
      <c r="B25" s="1" t="s">
        <v>15</v>
      </c>
      <c r="C25" s="18" t="s">
        <v>9</v>
      </c>
      <c r="D25" s="9">
        <v>1</v>
      </c>
    </row>
    <row r="27" spans="1:4" x14ac:dyDescent="0.3">
      <c r="A27" s="7">
        <v>8</v>
      </c>
      <c r="B27" s="1" t="s">
        <v>16</v>
      </c>
      <c r="C27" s="18" t="s">
        <v>9</v>
      </c>
      <c r="D27" s="9">
        <v>1</v>
      </c>
    </row>
    <row r="29" spans="1:4" x14ac:dyDescent="0.3">
      <c r="A29" s="7">
        <v>9</v>
      </c>
      <c r="B29" s="1" t="s">
        <v>17</v>
      </c>
      <c r="C29" s="18" t="s">
        <v>9</v>
      </c>
      <c r="D29" s="9">
        <v>1</v>
      </c>
    </row>
    <row r="31" spans="1:4" x14ac:dyDescent="0.3">
      <c r="A31" s="7">
        <v>10</v>
      </c>
      <c r="B31" s="1" t="s">
        <v>18</v>
      </c>
      <c r="C31" s="18" t="s">
        <v>9</v>
      </c>
      <c r="D31" s="9">
        <v>1</v>
      </c>
    </row>
    <row r="33" spans="1:4" x14ac:dyDescent="0.3">
      <c r="A33" s="7">
        <v>11</v>
      </c>
      <c r="B33" s="1" t="s">
        <v>19</v>
      </c>
      <c r="C33" s="18" t="s">
        <v>9</v>
      </c>
      <c r="D33" s="9">
        <v>1</v>
      </c>
    </row>
    <row r="35" spans="1:4" x14ac:dyDescent="0.3">
      <c r="A35" s="7">
        <v>12</v>
      </c>
      <c r="B35" s="1" t="s">
        <v>20</v>
      </c>
      <c r="C35" s="18" t="s">
        <v>9</v>
      </c>
      <c r="D35" s="9">
        <v>1</v>
      </c>
    </row>
    <row r="37" spans="1:4" x14ac:dyDescent="0.3">
      <c r="A37" s="7">
        <v>13</v>
      </c>
      <c r="B37" s="1" t="s">
        <v>21</v>
      </c>
      <c r="C37" s="18" t="s">
        <v>9</v>
      </c>
      <c r="D37" s="9">
        <v>1</v>
      </c>
    </row>
    <row r="39" spans="1:4" x14ac:dyDescent="0.3">
      <c r="A39" s="7">
        <v>14</v>
      </c>
      <c r="B39" s="1" t="s">
        <v>22</v>
      </c>
      <c r="C39" s="18" t="s">
        <v>9</v>
      </c>
      <c r="D39" s="9">
        <v>1</v>
      </c>
    </row>
    <row r="41" spans="1:4" x14ac:dyDescent="0.3">
      <c r="B41" s="5" t="s">
        <v>639</v>
      </c>
      <c r="D41" s="10"/>
    </row>
    <row r="43" spans="1:4" x14ac:dyDescent="0.3">
      <c r="A43" s="7">
        <v>15</v>
      </c>
      <c r="B43" s="1" t="s">
        <v>8</v>
      </c>
      <c r="C43" s="18" t="s">
        <v>9</v>
      </c>
      <c r="D43" s="9">
        <v>1</v>
      </c>
    </row>
    <row r="45" spans="1:4" x14ac:dyDescent="0.3">
      <c r="A45" s="7">
        <v>16</v>
      </c>
      <c r="B45" s="1" t="s">
        <v>23</v>
      </c>
      <c r="C45" s="18" t="s">
        <v>9</v>
      </c>
      <c r="D45" s="9">
        <v>1</v>
      </c>
    </row>
    <row r="47" spans="1:4" x14ac:dyDescent="0.3">
      <c r="A47" s="7">
        <v>17</v>
      </c>
      <c r="B47" s="1" t="s">
        <v>24</v>
      </c>
      <c r="C47" s="18" t="s">
        <v>9</v>
      </c>
      <c r="D47" s="9">
        <v>1</v>
      </c>
    </row>
    <row r="49" spans="1:4" x14ac:dyDescent="0.3">
      <c r="A49" s="7">
        <v>18</v>
      </c>
      <c r="B49" s="1" t="s">
        <v>25</v>
      </c>
      <c r="C49" s="18" t="s">
        <v>9</v>
      </c>
      <c r="D49" s="9">
        <v>1</v>
      </c>
    </row>
    <row r="51" spans="1:4" x14ac:dyDescent="0.3">
      <c r="A51" s="7">
        <v>19</v>
      </c>
      <c r="B51" s="1" t="s">
        <v>26</v>
      </c>
      <c r="C51" s="18" t="s">
        <v>9</v>
      </c>
      <c r="D51" s="9">
        <v>1</v>
      </c>
    </row>
    <row r="53" spans="1:4" x14ac:dyDescent="0.3">
      <c r="A53" s="7">
        <v>20</v>
      </c>
      <c r="B53" s="1" t="s">
        <v>27</v>
      </c>
      <c r="C53" s="18" t="s">
        <v>9</v>
      </c>
      <c r="D53" s="9">
        <v>1</v>
      </c>
    </row>
    <row r="55" spans="1:4" ht="31.2" x14ac:dyDescent="0.3">
      <c r="B55" s="5" t="s">
        <v>640</v>
      </c>
      <c r="D55" s="10"/>
    </row>
    <row r="57" spans="1:4" x14ac:dyDescent="0.3">
      <c r="A57" s="7">
        <v>21</v>
      </c>
      <c r="B57" s="1" t="s">
        <v>28</v>
      </c>
      <c r="C57" s="18" t="s">
        <v>9</v>
      </c>
      <c r="D57" s="9">
        <v>1</v>
      </c>
    </row>
    <row r="59" spans="1:4" x14ac:dyDescent="0.3">
      <c r="A59" s="7">
        <v>22</v>
      </c>
      <c r="B59" s="1" t="s">
        <v>29</v>
      </c>
      <c r="C59" s="18" t="s">
        <v>9</v>
      </c>
      <c r="D59" s="9">
        <v>1</v>
      </c>
    </row>
    <row r="61" spans="1:4" ht="31.2" x14ac:dyDescent="0.3">
      <c r="A61" s="7">
        <v>23</v>
      </c>
      <c r="B61" s="1" t="s">
        <v>30</v>
      </c>
      <c r="C61" s="18" t="s">
        <v>9</v>
      </c>
      <c r="D61" s="9">
        <v>1</v>
      </c>
    </row>
    <row r="63" spans="1:4" x14ac:dyDescent="0.3">
      <c r="B63" s="5" t="s">
        <v>31</v>
      </c>
      <c r="D63" s="10"/>
    </row>
    <row r="65" spans="1:6" x14ac:dyDescent="0.3">
      <c r="A65" s="7">
        <v>24</v>
      </c>
      <c r="B65" s="1" t="s">
        <v>32</v>
      </c>
      <c r="C65" s="18" t="s">
        <v>9</v>
      </c>
      <c r="D65" s="9">
        <v>1</v>
      </c>
    </row>
    <row r="67" spans="1:6" x14ac:dyDescent="0.3">
      <c r="A67" s="7">
        <v>25</v>
      </c>
      <c r="B67" s="1" t="s">
        <v>33</v>
      </c>
      <c r="C67" s="18" t="s">
        <v>9</v>
      </c>
      <c r="D67" s="9">
        <v>1</v>
      </c>
    </row>
    <row r="69" spans="1:6" x14ac:dyDescent="0.3">
      <c r="A69" s="7">
        <v>26</v>
      </c>
      <c r="B69" s="1" t="s">
        <v>34</v>
      </c>
      <c r="C69" s="18" t="s">
        <v>9</v>
      </c>
      <c r="D69" s="9">
        <v>1</v>
      </c>
    </row>
    <row r="71" spans="1:6" x14ac:dyDescent="0.3">
      <c r="B71" s="5" t="s">
        <v>35</v>
      </c>
      <c r="D71" s="10"/>
    </row>
    <row r="73" spans="1:6" ht="31.2" x14ac:dyDescent="0.3">
      <c r="A73" s="7">
        <v>27</v>
      </c>
      <c r="B73" s="1" t="s">
        <v>36</v>
      </c>
      <c r="C73" s="18" t="s">
        <v>37</v>
      </c>
      <c r="D73" s="9">
        <v>20</v>
      </c>
      <c r="F73" s="2">
        <f>ROUND(D73*E73,2)</f>
        <v>0</v>
      </c>
    </row>
    <row r="75" spans="1:6" ht="62.4" x14ac:dyDescent="0.3">
      <c r="B75" s="1" t="s">
        <v>38</v>
      </c>
      <c r="D75" s="10"/>
    </row>
    <row r="77" spans="1:6" x14ac:dyDescent="0.3">
      <c r="A77" s="7">
        <v>28</v>
      </c>
      <c r="B77" s="1" t="s">
        <v>39</v>
      </c>
      <c r="C77" s="18" t="s">
        <v>646</v>
      </c>
      <c r="D77" s="9">
        <v>1</v>
      </c>
      <c r="E77" s="8">
        <v>30000</v>
      </c>
      <c r="F77" s="2">
        <f>ROUND(D77*E77,2)</f>
        <v>30000</v>
      </c>
    </row>
    <row r="79" spans="1:6" x14ac:dyDescent="0.3">
      <c r="B79" s="5" t="s">
        <v>40</v>
      </c>
      <c r="D79" s="10"/>
    </row>
    <row r="81" spans="1:6" x14ac:dyDescent="0.3">
      <c r="A81" s="7">
        <v>29</v>
      </c>
      <c r="B81" s="1" t="s">
        <v>41</v>
      </c>
      <c r="C81" s="18" t="s">
        <v>44</v>
      </c>
      <c r="D81" s="9">
        <v>7</v>
      </c>
      <c r="E81" s="8">
        <v>3900</v>
      </c>
      <c r="F81" s="2">
        <f>ROUND(D81*E81,2)</f>
        <v>27300</v>
      </c>
    </row>
    <row r="83" spans="1:6" x14ac:dyDescent="0.3">
      <c r="A83" s="7">
        <v>30</v>
      </c>
      <c r="B83" s="1" t="s">
        <v>42</v>
      </c>
      <c r="C83" s="18" t="s">
        <v>44</v>
      </c>
      <c r="D83" s="9">
        <v>6</v>
      </c>
      <c r="E83" s="8">
        <v>2900</v>
      </c>
      <c r="F83" s="2">
        <f>ROUND(D83*E83,2)</f>
        <v>17400</v>
      </c>
    </row>
    <row r="85" spans="1:6" x14ac:dyDescent="0.3">
      <c r="A85" s="7">
        <v>31</v>
      </c>
      <c r="B85" s="1" t="s">
        <v>43</v>
      </c>
      <c r="C85" s="18" t="s">
        <v>44</v>
      </c>
      <c r="D85" s="9">
        <v>6</v>
      </c>
      <c r="E85" s="8">
        <v>875</v>
      </c>
      <c r="F85" s="2">
        <f>ROUND(D85*E85,2)</f>
        <v>5250</v>
      </c>
    </row>
    <row r="87" spans="1:6" x14ac:dyDescent="0.3">
      <c r="B87" s="5" t="s">
        <v>45</v>
      </c>
      <c r="C87" s="18" t="s">
        <v>646</v>
      </c>
      <c r="D87" s="10">
        <v>1</v>
      </c>
      <c r="E87" s="8">
        <v>36000</v>
      </c>
      <c r="F87" s="2">
        <f>ROUND(D87*E87,2)</f>
        <v>36000</v>
      </c>
    </row>
    <row r="89" spans="1:6" x14ac:dyDescent="0.3">
      <c r="A89" s="7">
        <v>32</v>
      </c>
      <c r="B89" s="1" t="s">
        <v>46</v>
      </c>
      <c r="F89" s="2">
        <f>ROUND(D89*E89,2)</f>
        <v>0</v>
      </c>
    </row>
    <row r="91" spans="1:6" x14ac:dyDescent="0.3">
      <c r="A91" s="7">
        <v>33</v>
      </c>
      <c r="B91" s="1" t="s">
        <v>47</v>
      </c>
      <c r="F91" s="2">
        <f>ROUND(D91*E91,2)</f>
        <v>0</v>
      </c>
    </row>
    <row r="93" spans="1:6" x14ac:dyDescent="0.3">
      <c r="A93" s="7">
        <v>34</v>
      </c>
      <c r="B93" s="1" t="s">
        <v>581</v>
      </c>
      <c r="F93" s="2">
        <f>ROUND(D93*E93,2)</f>
        <v>0</v>
      </c>
    </row>
    <row r="95" spans="1:6" x14ac:dyDescent="0.3">
      <c r="A95" s="7">
        <v>35</v>
      </c>
      <c r="B95" s="1" t="s">
        <v>48</v>
      </c>
      <c r="F95" s="2">
        <f>ROUND(D95*E95,2)</f>
        <v>0</v>
      </c>
    </row>
    <row r="97" spans="1:6" x14ac:dyDescent="0.3">
      <c r="A97" s="7">
        <v>36</v>
      </c>
      <c r="B97" s="1" t="s">
        <v>49</v>
      </c>
      <c r="F97" s="2">
        <f>ROUND(D97*E97,2)</f>
        <v>0</v>
      </c>
    </row>
    <row r="99" spans="1:6" x14ac:dyDescent="0.3">
      <c r="A99" s="7">
        <v>37</v>
      </c>
      <c r="B99" s="1" t="s">
        <v>50</v>
      </c>
      <c r="F99" s="2">
        <f>ROUND(D99*E99,2)</f>
        <v>0</v>
      </c>
    </row>
    <row r="101" spans="1:6" x14ac:dyDescent="0.3">
      <c r="A101" s="7">
        <v>38</v>
      </c>
      <c r="B101" s="1" t="s">
        <v>51</v>
      </c>
      <c r="F101" s="2">
        <f>ROUND(D101*E101,2)</f>
        <v>0</v>
      </c>
    </row>
    <row r="103" spans="1:6" x14ac:dyDescent="0.3">
      <c r="A103" s="7">
        <v>39</v>
      </c>
      <c r="B103" s="1" t="s">
        <v>52</v>
      </c>
      <c r="F103" s="2">
        <f>ROUND(D103*E103,2)</f>
        <v>0</v>
      </c>
    </row>
    <row r="105" spans="1:6" x14ac:dyDescent="0.3">
      <c r="A105" s="7">
        <v>40</v>
      </c>
      <c r="B105" s="1" t="s">
        <v>582</v>
      </c>
      <c r="F105" s="2">
        <f>ROUND(D105*E105,2)</f>
        <v>0</v>
      </c>
    </row>
    <row r="107" spans="1:6" x14ac:dyDescent="0.3">
      <c r="A107" s="7">
        <v>41</v>
      </c>
      <c r="B107" s="1" t="s">
        <v>53</v>
      </c>
      <c r="F107" s="2">
        <f>ROUND(D107*E107,2)</f>
        <v>0</v>
      </c>
    </row>
    <row r="109" spans="1:6" x14ac:dyDescent="0.3">
      <c r="B109" s="5" t="s">
        <v>54</v>
      </c>
      <c r="D109" s="10"/>
    </row>
    <row r="111" spans="1:6" x14ac:dyDescent="0.3">
      <c r="A111" s="7">
        <v>42</v>
      </c>
      <c r="B111" s="1" t="s">
        <v>55</v>
      </c>
      <c r="C111" s="18" t="s">
        <v>646</v>
      </c>
      <c r="D111" s="9">
        <v>1</v>
      </c>
      <c r="E111" s="8">
        <v>30000</v>
      </c>
      <c r="F111" s="2">
        <f>ROUND(D111*E111,2)</f>
        <v>30000</v>
      </c>
    </row>
    <row r="113" spans="2:4" x14ac:dyDescent="0.3">
      <c r="B113" s="3" t="s">
        <v>56</v>
      </c>
      <c r="D113" s="10"/>
    </row>
    <row r="115" spans="2:4" x14ac:dyDescent="0.3">
      <c r="B115" s="3" t="s">
        <v>57</v>
      </c>
      <c r="D115" s="10"/>
    </row>
    <row r="117" spans="2:4" x14ac:dyDescent="0.3">
      <c r="B117" s="3" t="s">
        <v>58</v>
      </c>
      <c r="D117" s="10"/>
    </row>
    <row r="119" spans="2:4" x14ac:dyDescent="0.3">
      <c r="B119" s="3" t="s">
        <v>148</v>
      </c>
      <c r="D119" s="10"/>
    </row>
    <row r="121" spans="2:4" ht="31.2" x14ac:dyDescent="0.3">
      <c r="B121" s="1" t="s">
        <v>583</v>
      </c>
      <c r="D121" s="10"/>
    </row>
    <row r="123" spans="2:4" x14ac:dyDescent="0.3">
      <c r="B123" s="3" t="s">
        <v>59</v>
      </c>
      <c r="D123" s="10"/>
    </row>
    <row r="125" spans="2:4" x14ac:dyDescent="0.3">
      <c r="B125" s="5" t="s">
        <v>60</v>
      </c>
      <c r="D125" s="10"/>
    </row>
    <row r="127" spans="2:4" ht="31.2" x14ac:dyDescent="0.3">
      <c r="B127" s="1" t="s">
        <v>61</v>
      </c>
      <c r="D127" s="10"/>
    </row>
    <row r="129" spans="2:4" x14ac:dyDescent="0.3">
      <c r="B129" s="5" t="s">
        <v>62</v>
      </c>
      <c r="D129" s="10"/>
    </row>
    <row r="131" spans="2:4" ht="78" x14ac:dyDescent="0.3">
      <c r="B131" s="1" t="s">
        <v>63</v>
      </c>
      <c r="D131" s="10"/>
    </row>
    <row r="133" spans="2:4" x14ac:dyDescent="0.3">
      <c r="B133" s="5" t="s">
        <v>64</v>
      </c>
      <c r="D133" s="10"/>
    </row>
    <row r="135" spans="2:4" ht="62.4" x14ac:dyDescent="0.3">
      <c r="B135" s="1" t="s">
        <v>65</v>
      </c>
      <c r="D135" s="10"/>
    </row>
    <row r="137" spans="2:4" x14ac:dyDescent="0.3">
      <c r="B137" s="5" t="s">
        <v>66</v>
      </c>
      <c r="D137" s="10"/>
    </row>
    <row r="139" spans="2:4" ht="62.4" x14ac:dyDescent="0.3">
      <c r="B139" s="1" t="s">
        <v>67</v>
      </c>
      <c r="D139" s="10"/>
    </row>
    <row r="141" spans="2:4" x14ac:dyDescent="0.3">
      <c r="B141" s="3" t="s">
        <v>68</v>
      </c>
      <c r="D141" s="10"/>
    </row>
    <row r="143" spans="2:4" x14ac:dyDescent="0.3">
      <c r="B143" s="5" t="s">
        <v>69</v>
      </c>
      <c r="D143" s="10"/>
    </row>
    <row r="145" spans="1:6" ht="31.2" x14ac:dyDescent="0.3">
      <c r="A145" s="7">
        <v>1</v>
      </c>
      <c r="B145" s="1" t="s">
        <v>70</v>
      </c>
      <c r="C145" s="18" t="s">
        <v>584</v>
      </c>
      <c r="D145" s="9">
        <v>1411</v>
      </c>
      <c r="F145" s="2">
        <f>ROUND(D145*E145,2)</f>
        <v>0</v>
      </c>
    </row>
    <row r="147" spans="1:6" x14ac:dyDescent="0.3">
      <c r="B147" s="5" t="s">
        <v>71</v>
      </c>
      <c r="D147" s="10"/>
    </row>
    <row r="149" spans="1:6" x14ac:dyDescent="0.3">
      <c r="A149" s="7">
        <v>2</v>
      </c>
      <c r="B149" s="1" t="s">
        <v>72</v>
      </c>
      <c r="C149" s="18" t="s">
        <v>37</v>
      </c>
      <c r="D149" s="9">
        <v>1</v>
      </c>
      <c r="F149" s="2">
        <f>ROUND(D149*E149,2)</f>
        <v>0</v>
      </c>
    </row>
    <row r="151" spans="1:6" x14ac:dyDescent="0.3">
      <c r="A151" s="7">
        <v>3</v>
      </c>
      <c r="B151" s="1" t="s">
        <v>73</v>
      </c>
      <c r="C151" s="18" t="s">
        <v>37</v>
      </c>
      <c r="D151" s="9">
        <v>1</v>
      </c>
      <c r="F151" s="2">
        <f>ROUND(D151*E151,2)</f>
        <v>0</v>
      </c>
    </row>
    <row r="153" spans="1:6" x14ac:dyDescent="0.3">
      <c r="A153" s="7">
        <v>4</v>
      </c>
      <c r="B153" s="1" t="s">
        <v>74</v>
      </c>
      <c r="C153" s="18" t="s">
        <v>37</v>
      </c>
      <c r="D153" s="9">
        <v>1</v>
      </c>
      <c r="F153" s="2">
        <f>ROUND(D153*E153,2)</f>
        <v>0</v>
      </c>
    </row>
    <row r="155" spans="1:6" x14ac:dyDescent="0.3">
      <c r="B155" s="3" t="s">
        <v>75</v>
      </c>
      <c r="D155" s="10"/>
    </row>
    <row r="157" spans="1:6" x14ac:dyDescent="0.3">
      <c r="B157" s="5" t="s">
        <v>76</v>
      </c>
      <c r="D157" s="10"/>
    </row>
    <row r="159" spans="1:6" x14ac:dyDescent="0.3">
      <c r="A159" s="7">
        <v>5</v>
      </c>
      <c r="B159" s="1" t="s">
        <v>77</v>
      </c>
      <c r="C159" s="18" t="s">
        <v>585</v>
      </c>
      <c r="D159" s="9">
        <v>144</v>
      </c>
      <c r="F159" s="2">
        <f>ROUND(D159*E159,2)</f>
        <v>0</v>
      </c>
    </row>
    <row r="161" spans="1:6" x14ac:dyDescent="0.3">
      <c r="A161" s="7">
        <v>6</v>
      </c>
      <c r="B161" s="1" t="s">
        <v>78</v>
      </c>
      <c r="C161" s="18" t="s">
        <v>585</v>
      </c>
      <c r="D161" s="9">
        <v>5</v>
      </c>
      <c r="F161" s="2">
        <f>ROUND(D161*E161,2)</f>
        <v>0</v>
      </c>
    </row>
    <row r="163" spans="1:6" x14ac:dyDescent="0.3">
      <c r="B163" s="5" t="s">
        <v>79</v>
      </c>
      <c r="D163" s="10"/>
    </row>
    <row r="165" spans="1:6" x14ac:dyDescent="0.3">
      <c r="A165" s="7">
        <v>7</v>
      </c>
      <c r="B165" s="1" t="s">
        <v>80</v>
      </c>
      <c r="C165" s="18" t="s">
        <v>585</v>
      </c>
      <c r="D165" s="9">
        <v>11</v>
      </c>
      <c r="F165" s="2">
        <f>ROUND(D165*E165,2)</f>
        <v>0</v>
      </c>
    </row>
    <row r="167" spans="1:6" x14ac:dyDescent="0.3">
      <c r="A167" s="7">
        <v>8</v>
      </c>
      <c r="B167" s="1" t="s">
        <v>81</v>
      </c>
      <c r="C167" s="18" t="s">
        <v>585</v>
      </c>
      <c r="D167" s="9">
        <v>22</v>
      </c>
      <c r="F167" s="2">
        <f>ROUND(D167*E167,2)</f>
        <v>0</v>
      </c>
    </row>
    <row r="169" spans="1:6" x14ac:dyDescent="0.3">
      <c r="B169" s="5" t="s">
        <v>82</v>
      </c>
      <c r="D169" s="10"/>
    </row>
    <row r="171" spans="1:6" ht="31.2" x14ac:dyDescent="0.3">
      <c r="A171" s="7">
        <v>9</v>
      </c>
      <c r="B171" s="1" t="s">
        <v>83</v>
      </c>
      <c r="C171" s="18" t="s">
        <v>585</v>
      </c>
      <c r="D171" s="9">
        <v>69</v>
      </c>
      <c r="F171" s="2">
        <f>ROUND(D171*E171,2)</f>
        <v>0</v>
      </c>
    </row>
    <row r="173" spans="1:6" x14ac:dyDescent="0.3">
      <c r="B173" s="5" t="s">
        <v>84</v>
      </c>
      <c r="D173" s="10"/>
    </row>
    <row r="175" spans="1:6" x14ac:dyDescent="0.3">
      <c r="A175" s="7">
        <v>10</v>
      </c>
      <c r="B175" s="1" t="s">
        <v>85</v>
      </c>
      <c r="C175" s="18" t="s">
        <v>584</v>
      </c>
      <c r="D175" s="9">
        <v>403</v>
      </c>
      <c r="F175" s="2">
        <f>ROUND(D175*E175,2)</f>
        <v>0</v>
      </c>
    </row>
    <row r="177" spans="1:6" x14ac:dyDescent="0.3">
      <c r="B177" s="5" t="s">
        <v>86</v>
      </c>
      <c r="D177" s="10"/>
    </row>
    <row r="179" spans="1:6" x14ac:dyDescent="0.3">
      <c r="A179" s="7">
        <v>11</v>
      </c>
      <c r="B179" s="1" t="s">
        <v>86</v>
      </c>
      <c r="C179" s="18" t="s">
        <v>87</v>
      </c>
      <c r="D179" s="9">
        <v>3</v>
      </c>
      <c r="F179" s="2">
        <f>ROUND(D179*E179,2)</f>
        <v>0</v>
      </c>
    </row>
    <row r="181" spans="1:6" x14ac:dyDescent="0.3">
      <c r="B181" s="3" t="s">
        <v>88</v>
      </c>
      <c r="D181" s="10"/>
    </row>
    <row r="183" spans="1:6" ht="31.2" x14ac:dyDescent="0.3">
      <c r="B183" s="5" t="s">
        <v>89</v>
      </c>
      <c r="D183" s="10"/>
    </row>
    <row r="185" spans="1:6" x14ac:dyDescent="0.3">
      <c r="A185" s="7">
        <v>12</v>
      </c>
      <c r="B185" s="1" t="s">
        <v>90</v>
      </c>
      <c r="C185" s="18" t="s">
        <v>585</v>
      </c>
      <c r="D185" s="9">
        <v>22</v>
      </c>
      <c r="F185" s="2">
        <f>ROUND(D185*E185,2)</f>
        <v>0</v>
      </c>
    </row>
    <row r="187" spans="1:6" x14ac:dyDescent="0.3">
      <c r="A187" s="7">
        <v>13</v>
      </c>
      <c r="B187" s="1" t="s">
        <v>91</v>
      </c>
      <c r="C187" s="18" t="s">
        <v>585</v>
      </c>
      <c r="D187" s="9">
        <v>55</v>
      </c>
      <c r="F187" s="2">
        <f>ROUND(D187*E187,2)</f>
        <v>0</v>
      </c>
    </row>
    <row r="189" spans="1:6" ht="31.2" x14ac:dyDescent="0.3">
      <c r="B189" s="5" t="s">
        <v>92</v>
      </c>
      <c r="D189" s="10"/>
    </row>
    <row r="191" spans="1:6" x14ac:dyDescent="0.3">
      <c r="A191" s="7">
        <v>14</v>
      </c>
      <c r="B191" s="1" t="s">
        <v>90</v>
      </c>
      <c r="C191" s="18" t="s">
        <v>585</v>
      </c>
      <c r="D191" s="9">
        <v>54</v>
      </c>
      <c r="F191" s="2">
        <f>ROUND(D191*E191,2)</f>
        <v>0</v>
      </c>
    </row>
    <row r="193" spans="1:6" x14ac:dyDescent="0.3">
      <c r="A193" s="7">
        <v>15</v>
      </c>
      <c r="B193" s="1" t="s">
        <v>91</v>
      </c>
      <c r="C193" s="18" t="s">
        <v>585</v>
      </c>
      <c r="D193" s="9">
        <v>14</v>
      </c>
      <c r="F193" s="2">
        <f>ROUND(D193*E193,2)</f>
        <v>0</v>
      </c>
    </row>
    <row r="195" spans="1:6" x14ac:dyDescent="0.3">
      <c r="B195" s="5" t="s">
        <v>93</v>
      </c>
      <c r="D195" s="10"/>
    </row>
    <row r="197" spans="1:6" ht="62.4" x14ac:dyDescent="0.3">
      <c r="A197" s="7">
        <v>16</v>
      </c>
      <c r="B197" s="1" t="s">
        <v>94</v>
      </c>
      <c r="C197" s="18" t="s">
        <v>584</v>
      </c>
      <c r="D197" s="9">
        <v>670</v>
      </c>
      <c r="F197" s="2">
        <f>ROUND(D197*E197,2)</f>
        <v>0</v>
      </c>
    </row>
    <row r="199" spans="1:6" x14ac:dyDescent="0.3">
      <c r="B199" s="5" t="s">
        <v>95</v>
      </c>
      <c r="D199" s="10"/>
    </row>
    <row r="201" spans="1:6" x14ac:dyDescent="0.3">
      <c r="A201" s="7">
        <v>17</v>
      </c>
      <c r="B201" s="1" t="s">
        <v>96</v>
      </c>
      <c r="C201" s="18" t="s">
        <v>37</v>
      </c>
      <c r="D201" s="9">
        <v>19</v>
      </c>
      <c r="F201" s="2">
        <f>ROUND(D201*E201,2)</f>
        <v>0</v>
      </c>
    </row>
    <row r="203" spans="1:6" x14ac:dyDescent="0.3">
      <c r="B203" s="3" t="s">
        <v>97</v>
      </c>
      <c r="D203" s="10"/>
    </row>
    <row r="205" spans="1:6" ht="31.2" x14ac:dyDescent="0.3">
      <c r="B205" s="5" t="s">
        <v>98</v>
      </c>
      <c r="D205" s="10"/>
    </row>
    <row r="207" spans="1:6" ht="31.2" x14ac:dyDescent="0.3">
      <c r="A207" s="7">
        <v>18</v>
      </c>
      <c r="B207" s="1" t="s">
        <v>99</v>
      </c>
      <c r="C207" s="18" t="s">
        <v>584</v>
      </c>
      <c r="D207" s="9">
        <v>670</v>
      </c>
      <c r="F207" s="2">
        <f>ROUND(D207*E207,2)</f>
        <v>0</v>
      </c>
    </row>
    <row r="209" spans="1:6" x14ac:dyDescent="0.3">
      <c r="A209" s="7">
        <v>19</v>
      </c>
      <c r="B209" s="1" t="s">
        <v>100</v>
      </c>
      <c r="C209" s="18" t="s">
        <v>584</v>
      </c>
      <c r="D209" s="9">
        <v>620</v>
      </c>
      <c r="F209" s="2">
        <f>ROUND(D209*E209,2)</f>
        <v>0</v>
      </c>
    </row>
    <row r="211" spans="1:6" ht="31.2" x14ac:dyDescent="0.3">
      <c r="B211" s="3" t="s">
        <v>101</v>
      </c>
      <c r="D211" s="10"/>
    </row>
    <row r="213" spans="1:6" x14ac:dyDescent="0.3">
      <c r="B213" s="5" t="s">
        <v>102</v>
      </c>
      <c r="D213" s="10"/>
    </row>
    <row r="215" spans="1:6" x14ac:dyDescent="0.3">
      <c r="A215" s="7">
        <v>20</v>
      </c>
      <c r="B215" s="1" t="s">
        <v>103</v>
      </c>
      <c r="C215" s="18" t="s">
        <v>585</v>
      </c>
      <c r="D215" s="9">
        <v>11</v>
      </c>
      <c r="F215" s="2">
        <f>ROUND(D215*E215,2)</f>
        <v>0</v>
      </c>
    </row>
    <row r="217" spans="1:6" ht="31.2" x14ac:dyDescent="0.3">
      <c r="B217" s="3" t="s">
        <v>104</v>
      </c>
      <c r="D217" s="10"/>
    </row>
    <row r="219" spans="1:6" x14ac:dyDescent="0.3">
      <c r="B219" s="5" t="s">
        <v>105</v>
      </c>
      <c r="D219" s="10"/>
    </row>
    <row r="221" spans="1:6" x14ac:dyDescent="0.3">
      <c r="A221" s="7">
        <v>21</v>
      </c>
      <c r="B221" s="1" t="s">
        <v>106</v>
      </c>
      <c r="C221" s="18" t="s">
        <v>585</v>
      </c>
      <c r="D221" s="9">
        <v>59</v>
      </c>
      <c r="F221" s="2">
        <f>ROUND(D221*E221,2)</f>
        <v>0</v>
      </c>
    </row>
    <row r="223" spans="1:6" x14ac:dyDescent="0.3">
      <c r="A223" s="7">
        <v>22</v>
      </c>
      <c r="B223" s="1" t="s">
        <v>107</v>
      </c>
      <c r="C223" s="18" t="s">
        <v>585</v>
      </c>
      <c r="D223" s="9">
        <v>5</v>
      </c>
      <c r="F223" s="2">
        <f>ROUND(D223*E223,2)</f>
        <v>0</v>
      </c>
    </row>
    <row r="225" spans="1:6" x14ac:dyDescent="0.3">
      <c r="B225" s="3" t="s">
        <v>108</v>
      </c>
      <c r="D225" s="10"/>
    </row>
    <row r="227" spans="1:6" ht="31.2" x14ac:dyDescent="0.3">
      <c r="A227" s="7">
        <v>23</v>
      </c>
      <c r="B227" s="1" t="s">
        <v>109</v>
      </c>
      <c r="C227" s="18" t="s">
        <v>37</v>
      </c>
      <c r="D227" s="9">
        <v>24</v>
      </c>
      <c r="F227" s="2">
        <f>ROUND(D227*E227,2)</f>
        <v>0</v>
      </c>
    </row>
    <row r="229" spans="1:6" x14ac:dyDescent="0.3">
      <c r="B229" s="3" t="s">
        <v>110</v>
      </c>
      <c r="D229" s="10"/>
    </row>
    <row r="231" spans="1:6" x14ac:dyDescent="0.3">
      <c r="A231" s="7">
        <v>24</v>
      </c>
      <c r="B231" s="1" t="s">
        <v>111</v>
      </c>
      <c r="C231" s="18" t="s">
        <v>112</v>
      </c>
      <c r="D231" s="11">
        <v>6.7</v>
      </c>
      <c r="F231" s="2">
        <f>ROUND(D231*E231,2)</f>
        <v>0</v>
      </c>
    </row>
    <row r="233" spans="1:6" x14ac:dyDescent="0.3">
      <c r="B233" s="3" t="s">
        <v>113</v>
      </c>
      <c r="D233" s="10"/>
    </row>
    <row r="235" spans="1:6" x14ac:dyDescent="0.3">
      <c r="B235" s="5" t="s">
        <v>114</v>
      </c>
      <c r="D235" s="10"/>
    </row>
    <row r="237" spans="1:6" x14ac:dyDescent="0.3">
      <c r="A237" s="7">
        <v>25</v>
      </c>
      <c r="B237" s="1" t="s">
        <v>115</v>
      </c>
      <c r="C237" s="18" t="s">
        <v>584</v>
      </c>
      <c r="D237" s="9">
        <v>118</v>
      </c>
      <c r="F237" s="2">
        <f>ROUND(D237*E237,2)</f>
        <v>0</v>
      </c>
    </row>
    <row r="239" spans="1:6" x14ac:dyDescent="0.3">
      <c r="B239" s="3" t="s">
        <v>116</v>
      </c>
      <c r="D239" s="10"/>
    </row>
    <row r="241" spans="1:6" x14ac:dyDescent="0.3">
      <c r="B241" s="5" t="s">
        <v>117</v>
      </c>
      <c r="D241" s="10"/>
    </row>
    <row r="243" spans="1:6" x14ac:dyDescent="0.3">
      <c r="A243" s="7">
        <v>26</v>
      </c>
      <c r="B243" s="1" t="s">
        <v>118</v>
      </c>
      <c r="C243" s="18" t="s">
        <v>119</v>
      </c>
      <c r="D243" s="9">
        <v>1475</v>
      </c>
      <c r="F243" s="2">
        <f>ROUND(D243*E243,2)</f>
        <v>0</v>
      </c>
    </row>
    <row r="245" spans="1:6" x14ac:dyDescent="0.3">
      <c r="B245" s="3" t="s">
        <v>120</v>
      </c>
      <c r="D245" s="10"/>
    </row>
    <row r="247" spans="1:6" ht="31.2" x14ac:dyDescent="0.3">
      <c r="B247" s="5" t="s">
        <v>121</v>
      </c>
      <c r="D247" s="10"/>
    </row>
    <row r="249" spans="1:6" x14ac:dyDescent="0.3">
      <c r="A249" s="7">
        <v>27</v>
      </c>
      <c r="B249" s="1" t="s">
        <v>122</v>
      </c>
      <c r="C249" s="18" t="s">
        <v>584</v>
      </c>
      <c r="D249" s="9">
        <v>39</v>
      </c>
      <c r="F249" s="2">
        <f>ROUND(D249*E249,2)</f>
        <v>0</v>
      </c>
    </row>
    <row r="251" spans="1:6" x14ac:dyDescent="0.3">
      <c r="B251" s="3" t="s">
        <v>56</v>
      </c>
      <c r="D251" s="10"/>
    </row>
    <row r="253" spans="1:6" x14ac:dyDescent="0.3">
      <c r="B253" s="3" t="s">
        <v>123</v>
      </c>
      <c r="D253" s="10"/>
    </row>
    <row r="255" spans="1:6" ht="31.2" x14ac:dyDescent="0.3">
      <c r="B255" s="3" t="s">
        <v>586</v>
      </c>
      <c r="D255" s="10"/>
    </row>
    <row r="257" spans="2:4" x14ac:dyDescent="0.3">
      <c r="B257" s="3" t="s">
        <v>148</v>
      </c>
      <c r="D257" s="10"/>
    </row>
    <row r="259" spans="2:4" ht="31.2" x14ac:dyDescent="0.3">
      <c r="B259" s="1" t="s">
        <v>583</v>
      </c>
      <c r="D259" s="10"/>
    </row>
    <row r="261" spans="2:4" x14ac:dyDescent="0.3">
      <c r="B261" s="3" t="s">
        <v>59</v>
      </c>
      <c r="D261" s="10"/>
    </row>
    <row r="263" spans="2:4" x14ac:dyDescent="0.3">
      <c r="B263" s="5" t="s">
        <v>124</v>
      </c>
      <c r="D263" s="10"/>
    </row>
    <row r="265" spans="2:4" ht="109.2" x14ac:dyDescent="0.3">
      <c r="B265" s="1" t="s">
        <v>125</v>
      </c>
      <c r="D265" s="10"/>
    </row>
    <row r="267" spans="2:4" x14ac:dyDescent="0.3">
      <c r="B267" s="5" t="s">
        <v>126</v>
      </c>
      <c r="D267" s="10"/>
    </row>
    <row r="269" spans="2:4" ht="109.2" x14ac:dyDescent="0.3">
      <c r="B269" s="1" t="s">
        <v>127</v>
      </c>
      <c r="D269" s="10"/>
    </row>
    <row r="271" spans="2:4" x14ac:dyDescent="0.3">
      <c r="B271" s="5" t="s">
        <v>128</v>
      </c>
      <c r="D271" s="10"/>
    </row>
    <row r="273" spans="1:6" ht="78" x14ac:dyDescent="0.3">
      <c r="B273" s="1" t="s">
        <v>129</v>
      </c>
      <c r="D273" s="10"/>
    </row>
    <row r="275" spans="1:6" ht="62.4" x14ac:dyDescent="0.3">
      <c r="B275" s="1" t="s">
        <v>130</v>
      </c>
      <c r="D275" s="10"/>
    </row>
    <row r="277" spans="1:6" ht="31.2" x14ac:dyDescent="0.3">
      <c r="B277" s="1" t="s">
        <v>131</v>
      </c>
      <c r="D277" s="10"/>
    </row>
    <row r="279" spans="1:6" ht="46.8" x14ac:dyDescent="0.3">
      <c r="B279" s="1" t="s">
        <v>132</v>
      </c>
      <c r="D279" s="10"/>
    </row>
    <row r="281" spans="1:6" ht="109.2" x14ac:dyDescent="0.3">
      <c r="B281" s="1" t="s">
        <v>133</v>
      </c>
      <c r="D281" s="10"/>
    </row>
    <row r="283" spans="1:6" x14ac:dyDescent="0.3">
      <c r="B283" s="3" t="s">
        <v>134</v>
      </c>
      <c r="D283" s="10"/>
    </row>
    <row r="285" spans="1:6" x14ac:dyDescent="0.3">
      <c r="B285" s="5" t="s">
        <v>105</v>
      </c>
      <c r="D285" s="10"/>
    </row>
    <row r="287" spans="1:6" x14ac:dyDescent="0.3">
      <c r="A287" s="7">
        <v>1</v>
      </c>
      <c r="B287" s="1" t="s">
        <v>135</v>
      </c>
      <c r="C287" s="18" t="s">
        <v>585</v>
      </c>
      <c r="D287" s="9">
        <v>67</v>
      </c>
      <c r="F287" s="2">
        <f>ROUND(D287*E287,2)</f>
        <v>0</v>
      </c>
    </row>
    <row r="289" spans="1:6" x14ac:dyDescent="0.3">
      <c r="A289" s="7">
        <v>2</v>
      </c>
      <c r="B289" s="1" t="s">
        <v>587</v>
      </c>
      <c r="C289" s="18" t="s">
        <v>585</v>
      </c>
      <c r="D289" s="9">
        <v>2</v>
      </c>
      <c r="F289" s="2">
        <f>ROUND(D289*E289,2)</f>
        <v>0</v>
      </c>
    </row>
    <row r="291" spans="1:6" x14ac:dyDescent="0.3">
      <c r="A291" s="7">
        <v>3</v>
      </c>
      <c r="B291" s="1" t="s">
        <v>136</v>
      </c>
      <c r="C291" s="18" t="s">
        <v>585</v>
      </c>
      <c r="D291" s="9">
        <v>3</v>
      </c>
      <c r="F291" s="2">
        <f>ROUND(D291*E291,2)</f>
        <v>0</v>
      </c>
    </row>
    <row r="293" spans="1:6" ht="31.2" x14ac:dyDescent="0.3">
      <c r="A293" s="7">
        <v>4</v>
      </c>
      <c r="B293" s="1" t="s">
        <v>137</v>
      </c>
      <c r="C293" s="18" t="s">
        <v>119</v>
      </c>
      <c r="D293" s="9">
        <v>44</v>
      </c>
      <c r="F293" s="2">
        <f>ROUND(D293*E293,2)</f>
        <v>0</v>
      </c>
    </row>
    <row r="295" spans="1:6" x14ac:dyDescent="0.3">
      <c r="B295" s="3" t="s">
        <v>108</v>
      </c>
      <c r="D295" s="10"/>
    </row>
    <row r="297" spans="1:6" ht="31.2" x14ac:dyDescent="0.3">
      <c r="A297" s="7">
        <v>5</v>
      </c>
      <c r="B297" s="1" t="s">
        <v>109</v>
      </c>
      <c r="C297" s="18" t="s">
        <v>37</v>
      </c>
      <c r="D297" s="9">
        <v>24</v>
      </c>
      <c r="F297" s="2">
        <f>ROUND(D297*E297,2)</f>
        <v>0</v>
      </c>
    </row>
    <row r="299" spans="1:6" x14ac:dyDescent="0.3">
      <c r="B299" s="3" t="s">
        <v>138</v>
      </c>
      <c r="D299" s="10"/>
    </row>
    <row r="301" spans="1:6" ht="31.2" x14ac:dyDescent="0.3">
      <c r="B301" s="5" t="s">
        <v>139</v>
      </c>
      <c r="D301" s="10"/>
    </row>
    <row r="303" spans="1:6" x14ac:dyDescent="0.3">
      <c r="A303" s="7">
        <v>6</v>
      </c>
      <c r="B303" s="1" t="s">
        <v>140</v>
      </c>
      <c r="C303" s="18" t="s">
        <v>584</v>
      </c>
      <c r="D303" s="9">
        <v>670</v>
      </c>
      <c r="F303" s="2">
        <f>ROUND(D303*E303,2)</f>
        <v>0</v>
      </c>
    </row>
    <row r="305" spans="1:6" x14ac:dyDescent="0.3">
      <c r="B305" s="5" t="s">
        <v>141</v>
      </c>
      <c r="D305" s="10"/>
    </row>
    <row r="307" spans="1:6" x14ac:dyDescent="0.3">
      <c r="A307" s="7">
        <v>7</v>
      </c>
      <c r="B307" s="1" t="s">
        <v>136</v>
      </c>
      <c r="C307" s="18" t="s">
        <v>584</v>
      </c>
      <c r="D307" s="9">
        <v>21</v>
      </c>
      <c r="F307" s="2">
        <f>ROUND(D307*E307,2)</f>
        <v>0</v>
      </c>
    </row>
    <row r="309" spans="1:6" ht="31.2" x14ac:dyDescent="0.3">
      <c r="A309" s="7">
        <v>8</v>
      </c>
      <c r="B309" s="1" t="s">
        <v>142</v>
      </c>
      <c r="C309" s="18" t="s">
        <v>119</v>
      </c>
      <c r="D309" s="9">
        <v>165</v>
      </c>
      <c r="F309" s="2">
        <f>ROUND(D309*E309,2)</f>
        <v>0</v>
      </c>
    </row>
    <row r="311" spans="1:6" x14ac:dyDescent="0.3">
      <c r="B311" s="5" t="s">
        <v>143</v>
      </c>
      <c r="D311" s="10"/>
    </row>
    <row r="313" spans="1:6" x14ac:dyDescent="0.3">
      <c r="A313" s="7">
        <v>9</v>
      </c>
      <c r="B313" s="1" t="s">
        <v>588</v>
      </c>
      <c r="C313" s="18" t="s">
        <v>119</v>
      </c>
      <c r="D313" s="9">
        <v>85</v>
      </c>
      <c r="F313" s="2">
        <f>ROUND(D313*E313,2)</f>
        <v>0</v>
      </c>
    </row>
    <row r="315" spans="1:6" x14ac:dyDescent="0.3">
      <c r="B315" s="3" t="s">
        <v>110</v>
      </c>
      <c r="D315" s="10"/>
    </row>
    <row r="317" spans="1:6" x14ac:dyDescent="0.3">
      <c r="B317" s="5" t="s">
        <v>144</v>
      </c>
      <c r="D317" s="10"/>
    </row>
    <row r="319" spans="1:6" ht="31.2" x14ac:dyDescent="0.3">
      <c r="A319" s="7">
        <v>10</v>
      </c>
      <c r="B319" s="1" t="s">
        <v>145</v>
      </c>
      <c r="C319" s="18" t="s">
        <v>584</v>
      </c>
      <c r="D319" s="9">
        <v>450</v>
      </c>
      <c r="F319" s="2">
        <f>ROUND(D319*E319,2)</f>
        <v>0</v>
      </c>
    </row>
    <row r="321" spans="1:6" ht="31.2" x14ac:dyDescent="0.3">
      <c r="A321" s="7">
        <v>11</v>
      </c>
      <c r="B321" s="1" t="s">
        <v>146</v>
      </c>
      <c r="C321" s="18" t="s">
        <v>584</v>
      </c>
      <c r="D321" s="9">
        <v>220</v>
      </c>
      <c r="F321" s="2">
        <f>ROUND(D321*E321,2)</f>
        <v>0</v>
      </c>
    </row>
    <row r="323" spans="1:6" x14ac:dyDescent="0.3">
      <c r="B323" s="3" t="s">
        <v>56</v>
      </c>
      <c r="D323" s="10"/>
    </row>
    <row r="325" spans="1:6" x14ac:dyDescent="0.3">
      <c r="B325" s="3" t="s">
        <v>147</v>
      </c>
      <c r="D325" s="10"/>
    </row>
    <row r="327" spans="1:6" x14ac:dyDescent="0.3">
      <c r="B327" s="3" t="s">
        <v>589</v>
      </c>
      <c r="D327" s="10"/>
    </row>
    <row r="329" spans="1:6" x14ac:dyDescent="0.3">
      <c r="B329" s="3" t="s">
        <v>148</v>
      </c>
      <c r="D329" s="10"/>
    </row>
    <row r="331" spans="1:6" ht="31.2" x14ac:dyDescent="0.3">
      <c r="B331" s="1" t="s">
        <v>583</v>
      </c>
      <c r="D331" s="10"/>
    </row>
    <row r="333" spans="1:6" x14ac:dyDescent="0.3">
      <c r="B333" s="3" t="s">
        <v>59</v>
      </c>
      <c r="D333" s="10"/>
    </row>
    <row r="335" spans="1:6" ht="93.6" x14ac:dyDescent="0.3">
      <c r="B335" s="1" t="s">
        <v>590</v>
      </c>
      <c r="D335" s="10"/>
    </row>
    <row r="337" spans="1:6" x14ac:dyDescent="0.3">
      <c r="B337" s="3" t="s">
        <v>149</v>
      </c>
      <c r="D337" s="10"/>
    </row>
    <row r="339" spans="1:6" x14ac:dyDescent="0.3">
      <c r="B339" s="4" t="s">
        <v>150</v>
      </c>
      <c r="D339" s="10"/>
    </row>
    <row r="341" spans="1:6" ht="78" x14ac:dyDescent="0.3">
      <c r="B341" s="1" t="s">
        <v>151</v>
      </c>
      <c r="D341" s="10"/>
    </row>
    <row r="343" spans="1:6" ht="62.4" x14ac:dyDescent="0.3">
      <c r="B343" s="4" t="s">
        <v>152</v>
      </c>
      <c r="D343" s="10"/>
    </row>
    <row r="345" spans="1:6" x14ac:dyDescent="0.3">
      <c r="A345" s="7">
        <v>1</v>
      </c>
      <c r="B345" s="1" t="s">
        <v>153</v>
      </c>
      <c r="C345" s="18" t="s">
        <v>37</v>
      </c>
      <c r="D345" s="9">
        <v>36</v>
      </c>
      <c r="F345" s="2">
        <f>ROUND(D345*E345,2)</f>
        <v>0</v>
      </c>
    </row>
    <row r="347" spans="1:6" x14ac:dyDescent="0.3">
      <c r="B347" s="3" t="s">
        <v>56</v>
      </c>
      <c r="D347" s="10"/>
    </row>
    <row r="349" spans="1:6" x14ac:dyDescent="0.3">
      <c r="B349" s="3" t="s">
        <v>154</v>
      </c>
      <c r="D349" s="10"/>
    </row>
    <row r="351" spans="1:6" x14ac:dyDescent="0.3">
      <c r="B351" s="3" t="s">
        <v>591</v>
      </c>
      <c r="D351" s="10"/>
    </row>
    <row r="353" spans="2:4" x14ac:dyDescent="0.3">
      <c r="B353" s="3" t="s">
        <v>148</v>
      </c>
      <c r="D353" s="10"/>
    </row>
    <row r="355" spans="2:4" ht="31.2" x14ac:dyDescent="0.3">
      <c r="B355" s="1" t="s">
        <v>583</v>
      </c>
      <c r="D355" s="10"/>
    </row>
    <row r="357" spans="2:4" x14ac:dyDescent="0.3">
      <c r="B357" s="3" t="s">
        <v>59</v>
      </c>
      <c r="D357" s="10"/>
    </row>
    <row r="359" spans="2:4" x14ac:dyDescent="0.3">
      <c r="B359" s="3" t="s">
        <v>155</v>
      </c>
      <c r="D359" s="10"/>
    </row>
    <row r="361" spans="2:4" x14ac:dyDescent="0.3">
      <c r="B361" s="5" t="s">
        <v>156</v>
      </c>
      <c r="D361" s="10"/>
    </row>
    <row r="363" spans="2:4" ht="31.2" x14ac:dyDescent="0.3">
      <c r="B363" s="1" t="s">
        <v>157</v>
      </c>
      <c r="D363" s="10"/>
    </row>
    <row r="365" spans="2:4" x14ac:dyDescent="0.3">
      <c r="B365" s="5" t="s">
        <v>158</v>
      </c>
      <c r="D365" s="10"/>
    </row>
    <row r="367" spans="2:4" ht="31.2" x14ac:dyDescent="0.3">
      <c r="B367" s="1" t="s">
        <v>159</v>
      </c>
      <c r="D367" s="10"/>
    </row>
    <row r="369" spans="2:4" x14ac:dyDescent="0.3">
      <c r="B369" s="5" t="s">
        <v>160</v>
      </c>
      <c r="D369" s="10"/>
    </row>
    <row r="371" spans="2:4" ht="46.8" x14ac:dyDescent="0.3">
      <c r="B371" s="1" t="s">
        <v>161</v>
      </c>
      <c r="D371" s="10"/>
    </row>
    <row r="373" spans="2:4" x14ac:dyDescent="0.3">
      <c r="B373" s="5" t="s">
        <v>162</v>
      </c>
      <c r="D373" s="10"/>
    </row>
    <row r="375" spans="2:4" ht="46.8" x14ac:dyDescent="0.3">
      <c r="B375" s="1" t="s">
        <v>163</v>
      </c>
      <c r="D375" s="10"/>
    </row>
    <row r="377" spans="2:4" x14ac:dyDescent="0.3">
      <c r="B377" s="5" t="s">
        <v>164</v>
      </c>
      <c r="D377" s="10"/>
    </row>
    <row r="379" spans="2:4" ht="31.2" x14ac:dyDescent="0.3">
      <c r="B379" s="1" t="s">
        <v>165</v>
      </c>
      <c r="D379" s="10"/>
    </row>
    <row r="381" spans="2:4" x14ac:dyDescent="0.3">
      <c r="B381" s="5" t="s">
        <v>166</v>
      </c>
      <c r="D381" s="10"/>
    </row>
    <row r="383" spans="2:4" ht="46.8" x14ac:dyDescent="0.3">
      <c r="B383" s="1" t="s">
        <v>167</v>
      </c>
      <c r="D383" s="10"/>
    </row>
    <row r="385" spans="2:4" x14ac:dyDescent="0.3">
      <c r="B385" s="5" t="s">
        <v>150</v>
      </c>
      <c r="D385" s="10"/>
    </row>
    <row r="387" spans="2:4" ht="31.2" x14ac:dyDescent="0.3">
      <c r="B387" s="1" t="s">
        <v>168</v>
      </c>
      <c r="D387" s="10"/>
    </row>
    <row r="389" spans="2:4" ht="46.8" x14ac:dyDescent="0.3">
      <c r="B389" s="1" t="s">
        <v>169</v>
      </c>
      <c r="D389" s="10"/>
    </row>
    <row r="391" spans="2:4" x14ac:dyDescent="0.3">
      <c r="B391" s="5" t="s">
        <v>170</v>
      </c>
      <c r="D391" s="10"/>
    </row>
    <row r="393" spans="2:4" ht="31.2" x14ac:dyDescent="0.3">
      <c r="B393" s="1" t="s">
        <v>171</v>
      </c>
      <c r="D393" s="10"/>
    </row>
    <row r="395" spans="2:4" x14ac:dyDescent="0.3">
      <c r="B395" s="3" t="s">
        <v>172</v>
      </c>
      <c r="D395" s="10"/>
    </row>
    <row r="397" spans="2:4" ht="31.2" x14ac:dyDescent="0.3">
      <c r="B397" s="1" t="s">
        <v>173</v>
      </c>
      <c r="D397" s="10"/>
    </row>
    <row r="399" spans="2:4" x14ac:dyDescent="0.3">
      <c r="B399" s="3" t="s">
        <v>174</v>
      </c>
      <c r="D399" s="10"/>
    </row>
    <row r="401" spans="2:4" x14ac:dyDescent="0.3">
      <c r="B401" s="5" t="s">
        <v>175</v>
      </c>
      <c r="D401" s="10"/>
    </row>
    <row r="403" spans="2:4" ht="31.2" x14ac:dyDescent="0.3">
      <c r="B403" s="1" t="s">
        <v>176</v>
      </c>
      <c r="D403" s="10"/>
    </row>
    <row r="405" spans="2:4" x14ac:dyDescent="0.3">
      <c r="B405" s="5" t="s">
        <v>177</v>
      </c>
      <c r="D405" s="10"/>
    </row>
    <row r="407" spans="2:4" ht="109.2" x14ac:dyDescent="0.3">
      <c r="B407" s="1" t="s">
        <v>178</v>
      </c>
      <c r="D407" s="10"/>
    </row>
    <row r="409" spans="2:4" x14ac:dyDescent="0.3">
      <c r="B409" s="5" t="s">
        <v>179</v>
      </c>
      <c r="D409" s="10"/>
    </row>
    <row r="411" spans="2:4" ht="31.2" x14ac:dyDescent="0.3">
      <c r="B411" s="1" t="s">
        <v>180</v>
      </c>
      <c r="D411" s="10"/>
    </row>
    <row r="413" spans="2:4" x14ac:dyDescent="0.3">
      <c r="B413" s="3" t="s">
        <v>181</v>
      </c>
      <c r="D413" s="10"/>
    </row>
    <row r="415" spans="2:4" x14ac:dyDescent="0.3">
      <c r="B415" s="5" t="s">
        <v>114</v>
      </c>
      <c r="D415" s="10"/>
    </row>
    <row r="417" spans="1:6" x14ac:dyDescent="0.3">
      <c r="A417" s="7">
        <v>1</v>
      </c>
      <c r="B417" s="1" t="s">
        <v>592</v>
      </c>
      <c r="C417" s="18" t="s">
        <v>584</v>
      </c>
      <c r="D417" s="9">
        <v>38</v>
      </c>
      <c r="F417" s="2">
        <f>ROUND(D417*E417,2)</f>
        <v>0</v>
      </c>
    </row>
    <row r="419" spans="1:6" x14ac:dyDescent="0.3">
      <c r="A419" s="7">
        <v>2</v>
      </c>
      <c r="B419" s="1" t="s">
        <v>182</v>
      </c>
      <c r="C419" s="18" t="s">
        <v>585</v>
      </c>
      <c r="D419" s="9">
        <v>4</v>
      </c>
      <c r="F419" s="2">
        <f>ROUND(D419*E419,2)</f>
        <v>0</v>
      </c>
    </row>
    <row r="421" spans="1:6" x14ac:dyDescent="0.3">
      <c r="A421" s="7">
        <v>3</v>
      </c>
      <c r="B421" s="1" t="s">
        <v>183</v>
      </c>
      <c r="C421" s="18" t="s">
        <v>584</v>
      </c>
      <c r="D421" s="9">
        <v>72</v>
      </c>
      <c r="F421" s="2">
        <f>ROUND(D421*E421,2)</f>
        <v>0</v>
      </c>
    </row>
    <row r="423" spans="1:6" x14ac:dyDescent="0.3">
      <c r="A423" s="7">
        <v>4</v>
      </c>
      <c r="B423" s="1" t="s">
        <v>115</v>
      </c>
      <c r="C423" s="18" t="s">
        <v>584</v>
      </c>
      <c r="D423" s="9">
        <v>845</v>
      </c>
      <c r="F423" s="2">
        <f>ROUND(D423*E423,2)</f>
        <v>0</v>
      </c>
    </row>
    <row r="425" spans="1:6" x14ac:dyDescent="0.3">
      <c r="B425" s="3" t="s">
        <v>116</v>
      </c>
      <c r="D425" s="10"/>
    </row>
    <row r="427" spans="1:6" x14ac:dyDescent="0.3">
      <c r="B427" s="5" t="s">
        <v>117</v>
      </c>
      <c r="D427" s="10"/>
    </row>
    <row r="429" spans="1:6" x14ac:dyDescent="0.3">
      <c r="A429" s="7">
        <v>5</v>
      </c>
      <c r="B429" s="1" t="s">
        <v>184</v>
      </c>
      <c r="C429" s="18" t="s">
        <v>119</v>
      </c>
      <c r="D429" s="9">
        <v>261</v>
      </c>
      <c r="F429" s="2">
        <f>ROUND(D429*E429,2)</f>
        <v>0</v>
      </c>
    </row>
    <row r="431" spans="1:6" x14ac:dyDescent="0.3">
      <c r="A431" s="7">
        <v>6</v>
      </c>
      <c r="B431" s="1" t="s">
        <v>118</v>
      </c>
      <c r="C431" s="18" t="s">
        <v>119</v>
      </c>
      <c r="D431" s="9">
        <v>2268</v>
      </c>
      <c r="F431" s="2">
        <f>ROUND(D431*E431,2)</f>
        <v>0</v>
      </c>
    </row>
    <row r="433" spans="1:6" x14ac:dyDescent="0.3">
      <c r="B433" s="5" t="s">
        <v>185</v>
      </c>
      <c r="D433" s="10"/>
    </row>
    <row r="435" spans="1:6" x14ac:dyDescent="0.3">
      <c r="A435" s="7">
        <v>7</v>
      </c>
      <c r="B435" s="1" t="s">
        <v>186</v>
      </c>
      <c r="C435" s="18" t="s">
        <v>119</v>
      </c>
      <c r="D435" s="9">
        <v>61</v>
      </c>
      <c r="F435" s="2">
        <f>ROUND(D435*E435,2)</f>
        <v>0</v>
      </c>
    </row>
    <row r="437" spans="1:6" ht="31.2" x14ac:dyDescent="0.3">
      <c r="A437" s="7">
        <v>8</v>
      </c>
      <c r="B437" s="1" t="s">
        <v>187</v>
      </c>
      <c r="C437" s="18" t="s">
        <v>119</v>
      </c>
      <c r="D437" s="9">
        <v>9</v>
      </c>
      <c r="F437" s="2">
        <f>ROUND(D437*E437,2)</f>
        <v>0</v>
      </c>
    </row>
    <row r="439" spans="1:6" x14ac:dyDescent="0.3">
      <c r="B439" s="5" t="s">
        <v>188</v>
      </c>
      <c r="D439" s="10"/>
    </row>
    <row r="441" spans="1:6" x14ac:dyDescent="0.3">
      <c r="A441" s="7">
        <v>9</v>
      </c>
      <c r="B441" s="1" t="s">
        <v>189</v>
      </c>
      <c r="C441" s="18" t="s">
        <v>119</v>
      </c>
      <c r="D441" s="9">
        <v>20</v>
      </c>
      <c r="F441" s="2">
        <f>ROUND(D441*E441,2)</f>
        <v>0</v>
      </c>
    </row>
    <row r="443" spans="1:6" x14ac:dyDescent="0.3">
      <c r="A443" s="7">
        <v>10</v>
      </c>
      <c r="B443" s="1" t="s">
        <v>190</v>
      </c>
      <c r="C443" s="18" t="s">
        <v>119</v>
      </c>
      <c r="D443" s="9">
        <v>12</v>
      </c>
      <c r="F443" s="2">
        <f>ROUND(D443*E443,2)</f>
        <v>0</v>
      </c>
    </row>
    <row r="445" spans="1:6" x14ac:dyDescent="0.3">
      <c r="B445" s="3" t="s">
        <v>120</v>
      </c>
      <c r="D445" s="10"/>
    </row>
    <row r="447" spans="1:6" ht="31.2" x14ac:dyDescent="0.3">
      <c r="B447" s="5" t="s">
        <v>191</v>
      </c>
      <c r="D447" s="10"/>
    </row>
    <row r="449" spans="1:6" x14ac:dyDescent="0.3">
      <c r="A449" s="7">
        <v>11</v>
      </c>
      <c r="B449" s="1" t="s">
        <v>122</v>
      </c>
      <c r="C449" s="18" t="s">
        <v>584</v>
      </c>
      <c r="D449" s="9">
        <v>350</v>
      </c>
      <c r="F449" s="2">
        <f>ROUND(D449*E449,2)</f>
        <v>0</v>
      </c>
    </row>
    <row r="451" spans="1:6" ht="31.2" x14ac:dyDescent="0.3">
      <c r="B451" s="5" t="s">
        <v>192</v>
      </c>
      <c r="D451" s="10"/>
    </row>
    <row r="453" spans="1:6" ht="31.2" x14ac:dyDescent="0.3">
      <c r="A453" s="7">
        <v>12</v>
      </c>
      <c r="B453" s="1" t="s">
        <v>193</v>
      </c>
      <c r="C453" s="18" t="s">
        <v>119</v>
      </c>
      <c r="D453" s="9">
        <v>22</v>
      </c>
      <c r="F453" s="2">
        <f>ROUND(D453*E453,2)</f>
        <v>0</v>
      </c>
    </row>
    <row r="455" spans="1:6" ht="31.2" x14ac:dyDescent="0.3">
      <c r="A455" s="7">
        <v>13</v>
      </c>
      <c r="B455" s="1" t="s">
        <v>194</v>
      </c>
      <c r="C455" s="18" t="s">
        <v>119</v>
      </c>
      <c r="D455" s="9">
        <v>9</v>
      </c>
      <c r="F455" s="2">
        <f>ROUND(D455*E455,2)</f>
        <v>0</v>
      </c>
    </row>
    <row r="457" spans="1:6" x14ac:dyDescent="0.3">
      <c r="A457" s="7">
        <v>14</v>
      </c>
      <c r="B457" s="1" t="s">
        <v>195</v>
      </c>
      <c r="C457" s="18" t="s">
        <v>119</v>
      </c>
      <c r="D457" s="9">
        <v>46</v>
      </c>
      <c r="F457" s="2">
        <f>ROUND(D457*E457,2)</f>
        <v>0</v>
      </c>
    </row>
    <row r="459" spans="1:6" x14ac:dyDescent="0.3">
      <c r="A459" s="7">
        <v>15</v>
      </c>
      <c r="B459" s="1" t="s">
        <v>196</v>
      </c>
      <c r="C459" s="18" t="s">
        <v>119</v>
      </c>
      <c r="D459" s="9">
        <v>115</v>
      </c>
      <c r="F459" s="2">
        <f>ROUND(D459*E459,2)</f>
        <v>0</v>
      </c>
    </row>
    <row r="461" spans="1:6" ht="31.2" x14ac:dyDescent="0.3">
      <c r="A461" s="7">
        <v>16</v>
      </c>
      <c r="B461" s="1" t="s">
        <v>197</v>
      </c>
      <c r="C461" s="18" t="s">
        <v>37</v>
      </c>
      <c r="D461" s="9">
        <v>17</v>
      </c>
      <c r="F461" s="2">
        <f>ROUND(D461*E461,2)</f>
        <v>0</v>
      </c>
    </row>
    <row r="463" spans="1:6" x14ac:dyDescent="0.3">
      <c r="B463" s="3" t="s">
        <v>56</v>
      </c>
      <c r="D463" s="10"/>
    </row>
    <row r="465" spans="2:4" x14ac:dyDescent="0.3">
      <c r="B465" s="3" t="s">
        <v>198</v>
      </c>
      <c r="D465" s="10"/>
    </row>
    <row r="467" spans="2:4" x14ac:dyDescent="0.3">
      <c r="B467" s="3" t="s">
        <v>593</v>
      </c>
      <c r="D467" s="10"/>
    </row>
    <row r="469" spans="2:4" x14ac:dyDescent="0.3">
      <c r="B469" s="3" t="s">
        <v>148</v>
      </c>
      <c r="D469" s="10"/>
    </row>
    <row r="471" spans="2:4" ht="31.2" x14ac:dyDescent="0.3">
      <c r="B471" s="1" t="s">
        <v>583</v>
      </c>
      <c r="D471" s="10"/>
    </row>
    <row r="473" spans="2:4" x14ac:dyDescent="0.3">
      <c r="B473" s="3" t="s">
        <v>59</v>
      </c>
      <c r="D473" s="10"/>
    </row>
    <row r="475" spans="2:4" x14ac:dyDescent="0.3">
      <c r="B475" s="5" t="s">
        <v>199</v>
      </c>
      <c r="D475" s="10"/>
    </row>
    <row r="477" spans="2:4" ht="93.6" x14ac:dyDescent="0.3">
      <c r="B477" s="1" t="s">
        <v>200</v>
      </c>
      <c r="D477" s="10"/>
    </row>
    <row r="479" spans="2:4" x14ac:dyDescent="0.3">
      <c r="B479" s="3" t="s">
        <v>201</v>
      </c>
      <c r="D479" s="10"/>
    </row>
    <row r="481" spans="1:6" ht="31.2" x14ac:dyDescent="0.3">
      <c r="B481" s="5" t="s">
        <v>202</v>
      </c>
      <c r="D481" s="10"/>
    </row>
    <row r="483" spans="1:6" x14ac:dyDescent="0.3">
      <c r="A483" s="7">
        <v>1</v>
      </c>
      <c r="B483" s="1" t="s">
        <v>203</v>
      </c>
      <c r="C483" s="18" t="s">
        <v>584</v>
      </c>
      <c r="D483" s="9">
        <v>62</v>
      </c>
      <c r="F483" s="2">
        <f>ROUND(D483*E483,2)</f>
        <v>0</v>
      </c>
    </row>
    <row r="485" spans="1:6" ht="31.2" x14ac:dyDescent="0.3">
      <c r="B485" s="5" t="s">
        <v>204</v>
      </c>
      <c r="D485" s="10"/>
    </row>
    <row r="487" spans="1:6" x14ac:dyDescent="0.3">
      <c r="A487" s="7">
        <v>2</v>
      </c>
      <c r="B487" s="1" t="s">
        <v>205</v>
      </c>
      <c r="C487" s="18" t="s">
        <v>584</v>
      </c>
      <c r="D487" s="9">
        <v>670</v>
      </c>
      <c r="F487" s="2">
        <f>ROUND(D487*E487,2)</f>
        <v>0</v>
      </c>
    </row>
    <row r="489" spans="1:6" x14ac:dyDescent="0.3">
      <c r="B489" s="3" t="s">
        <v>594</v>
      </c>
      <c r="D489" s="10"/>
    </row>
    <row r="491" spans="1:6" ht="31.2" x14ac:dyDescent="0.3">
      <c r="B491" s="5" t="s">
        <v>206</v>
      </c>
      <c r="D491" s="10"/>
    </row>
    <row r="493" spans="1:6" x14ac:dyDescent="0.3">
      <c r="A493" s="7">
        <v>3</v>
      </c>
      <c r="B493" s="1" t="s">
        <v>207</v>
      </c>
      <c r="C493" s="18" t="s">
        <v>119</v>
      </c>
      <c r="D493" s="9">
        <v>90</v>
      </c>
      <c r="F493" s="2">
        <f>ROUND(D493*E493,2)</f>
        <v>0</v>
      </c>
    </row>
    <row r="495" spans="1:6" x14ac:dyDescent="0.3">
      <c r="B495" s="5" t="s">
        <v>208</v>
      </c>
      <c r="D495" s="10"/>
    </row>
    <row r="497" spans="1:6" x14ac:dyDescent="0.3">
      <c r="A497" s="7">
        <v>4</v>
      </c>
      <c r="B497" s="1" t="s">
        <v>209</v>
      </c>
      <c r="C497" s="18" t="s">
        <v>119</v>
      </c>
      <c r="D497" s="9">
        <v>42</v>
      </c>
      <c r="F497" s="2">
        <f>ROUND(D497*E497,2)</f>
        <v>0</v>
      </c>
    </row>
    <row r="499" spans="1:6" x14ac:dyDescent="0.3">
      <c r="B499" s="3" t="s">
        <v>56</v>
      </c>
      <c r="D499" s="10"/>
    </row>
    <row r="501" spans="1:6" x14ac:dyDescent="0.3">
      <c r="B501" s="3" t="s">
        <v>210</v>
      </c>
      <c r="D501" s="10"/>
    </row>
    <row r="503" spans="1:6" x14ac:dyDescent="0.3">
      <c r="B503" s="3" t="s">
        <v>211</v>
      </c>
      <c r="D503" s="10"/>
    </row>
    <row r="505" spans="1:6" x14ac:dyDescent="0.3">
      <c r="B505" s="3" t="s">
        <v>148</v>
      </c>
      <c r="D505" s="10"/>
    </row>
    <row r="507" spans="1:6" ht="31.2" x14ac:dyDescent="0.3">
      <c r="B507" s="1" t="s">
        <v>583</v>
      </c>
      <c r="D507" s="10"/>
    </row>
    <row r="509" spans="1:6" x14ac:dyDescent="0.3">
      <c r="B509" s="3" t="s">
        <v>59</v>
      </c>
      <c r="D509" s="10"/>
    </row>
    <row r="511" spans="1:6" x14ac:dyDescent="0.3">
      <c r="B511" s="5" t="s">
        <v>212</v>
      </c>
      <c r="D511" s="10"/>
    </row>
    <row r="513" spans="1:6" ht="31.2" x14ac:dyDescent="0.3">
      <c r="B513" s="1" t="s">
        <v>213</v>
      </c>
      <c r="D513" s="10"/>
    </row>
    <row r="515" spans="1:6" x14ac:dyDescent="0.3">
      <c r="B515" s="3" t="s">
        <v>214</v>
      </c>
      <c r="D515" s="10"/>
    </row>
    <row r="517" spans="1:6" ht="62.4" x14ac:dyDescent="0.3">
      <c r="B517" s="5" t="s">
        <v>215</v>
      </c>
      <c r="D517" s="10"/>
    </row>
    <row r="519" spans="1:6" x14ac:dyDescent="0.3">
      <c r="A519" s="7">
        <v>1</v>
      </c>
      <c r="B519" s="1" t="s">
        <v>216</v>
      </c>
      <c r="C519" s="18" t="s">
        <v>584</v>
      </c>
      <c r="D519" s="9">
        <v>790</v>
      </c>
      <c r="F519" s="2">
        <f>ROUND(D519*E519,2)</f>
        <v>0</v>
      </c>
    </row>
    <row r="521" spans="1:6" x14ac:dyDescent="0.3">
      <c r="A521" s="7">
        <v>2</v>
      </c>
      <c r="B521" s="1" t="s">
        <v>217</v>
      </c>
      <c r="C521" s="18" t="s">
        <v>584</v>
      </c>
      <c r="D521" s="9">
        <v>90</v>
      </c>
      <c r="F521" s="2">
        <f>ROUND(D521*E521,2)</f>
        <v>0</v>
      </c>
    </row>
    <row r="523" spans="1:6" ht="31.2" x14ac:dyDescent="0.3">
      <c r="A523" s="7">
        <v>3</v>
      </c>
      <c r="B523" s="1" t="s">
        <v>218</v>
      </c>
      <c r="C523" s="18" t="s">
        <v>119</v>
      </c>
      <c r="D523" s="9">
        <v>12</v>
      </c>
      <c r="F523" s="2">
        <f>ROUND(D523*E523,2)</f>
        <v>0</v>
      </c>
    </row>
    <row r="525" spans="1:6" ht="31.2" x14ac:dyDescent="0.3">
      <c r="A525" s="7">
        <v>4</v>
      </c>
      <c r="B525" s="1" t="s">
        <v>219</v>
      </c>
      <c r="C525" s="18" t="s">
        <v>119</v>
      </c>
      <c r="D525" s="9">
        <v>102</v>
      </c>
      <c r="F525" s="2">
        <f>ROUND(D525*E525,2)</f>
        <v>0</v>
      </c>
    </row>
    <row r="527" spans="1:6" ht="31.2" x14ac:dyDescent="0.3">
      <c r="A527" s="7">
        <v>5</v>
      </c>
      <c r="B527" s="1" t="s">
        <v>595</v>
      </c>
      <c r="C527" s="18" t="s">
        <v>119</v>
      </c>
      <c r="D527" s="9">
        <v>12</v>
      </c>
      <c r="F527" s="2">
        <f>ROUND(D527*E527,2)</f>
        <v>0</v>
      </c>
    </row>
    <row r="529" spans="1:6" x14ac:dyDescent="0.3">
      <c r="A529" s="7">
        <v>6</v>
      </c>
      <c r="B529" s="1" t="s">
        <v>220</v>
      </c>
      <c r="C529" s="18" t="s">
        <v>119</v>
      </c>
      <c r="D529" s="9">
        <v>5</v>
      </c>
      <c r="F529" s="2">
        <f>ROUND(D529*E529,2)</f>
        <v>0</v>
      </c>
    </row>
    <row r="531" spans="1:6" x14ac:dyDescent="0.3">
      <c r="B531" s="3" t="s">
        <v>221</v>
      </c>
      <c r="D531" s="10"/>
    </row>
    <row r="533" spans="1:6" ht="109.2" x14ac:dyDescent="0.3">
      <c r="A533" s="7">
        <v>7</v>
      </c>
      <c r="B533" s="6" t="s">
        <v>641</v>
      </c>
      <c r="C533" s="18" t="s">
        <v>584</v>
      </c>
      <c r="D533" s="9">
        <v>880</v>
      </c>
      <c r="F533" s="2">
        <f>ROUND(D533*E533,2)</f>
        <v>0</v>
      </c>
    </row>
    <row r="535" spans="1:6" x14ac:dyDescent="0.3">
      <c r="B535" s="3" t="s">
        <v>56</v>
      </c>
      <c r="D535" s="10"/>
    </row>
    <row r="537" spans="1:6" x14ac:dyDescent="0.3">
      <c r="B537" s="3" t="s">
        <v>222</v>
      </c>
      <c r="D537" s="10"/>
    </row>
    <row r="539" spans="1:6" x14ac:dyDescent="0.3">
      <c r="B539" s="3" t="s">
        <v>596</v>
      </c>
      <c r="D539" s="10"/>
    </row>
    <row r="541" spans="1:6" x14ac:dyDescent="0.3">
      <c r="B541" s="3" t="s">
        <v>148</v>
      </c>
      <c r="D541" s="10"/>
    </row>
    <row r="543" spans="1:6" ht="31.2" x14ac:dyDescent="0.3">
      <c r="B543" s="1" t="s">
        <v>583</v>
      </c>
      <c r="D543" s="10"/>
    </row>
    <row r="545" spans="2:4" x14ac:dyDescent="0.3">
      <c r="B545" s="3" t="s">
        <v>59</v>
      </c>
      <c r="D545" s="10"/>
    </row>
    <row r="547" spans="2:4" x14ac:dyDescent="0.3">
      <c r="B547" s="5" t="s">
        <v>223</v>
      </c>
      <c r="D547" s="10"/>
    </row>
    <row r="549" spans="2:4" ht="31.2" x14ac:dyDescent="0.3">
      <c r="B549" s="1" t="s">
        <v>224</v>
      </c>
      <c r="D549" s="10"/>
    </row>
    <row r="551" spans="2:4" ht="31.2" x14ac:dyDescent="0.3">
      <c r="B551" s="1" t="s">
        <v>225</v>
      </c>
      <c r="D551" s="10"/>
    </row>
    <row r="553" spans="2:4" x14ac:dyDescent="0.3">
      <c r="B553" s="5" t="s">
        <v>226</v>
      </c>
      <c r="D553" s="10"/>
    </row>
    <row r="555" spans="2:4" ht="31.2" x14ac:dyDescent="0.3">
      <c r="B555" s="1" t="s">
        <v>227</v>
      </c>
      <c r="D555" s="10"/>
    </row>
    <row r="557" spans="2:4" ht="62.4" x14ac:dyDescent="0.3">
      <c r="B557" s="1" t="s">
        <v>228</v>
      </c>
      <c r="D557" s="10"/>
    </row>
    <row r="559" spans="2:4" x14ac:dyDescent="0.3">
      <c r="B559" s="5" t="s">
        <v>229</v>
      </c>
      <c r="D559" s="10"/>
    </row>
    <row r="561" spans="2:4" ht="31.2" x14ac:dyDescent="0.3">
      <c r="B561" s="1" t="s">
        <v>230</v>
      </c>
      <c r="D561" s="10"/>
    </row>
    <row r="563" spans="2:4" x14ac:dyDescent="0.3">
      <c r="B563" s="3" t="s">
        <v>231</v>
      </c>
      <c r="D563" s="10"/>
    </row>
    <row r="565" spans="2:4" ht="31.2" x14ac:dyDescent="0.3">
      <c r="B565" s="1" t="s">
        <v>232</v>
      </c>
      <c r="D565" s="10"/>
    </row>
    <row r="567" spans="2:4" ht="46.8" x14ac:dyDescent="0.3">
      <c r="B567" s="1" t="s">
        <v>233</v>
      </c>
      <c r="D567" s="10"/>
    </row>
    <row r="569" spans="2:4" ht="46.8" x14ac:dyDescent="0.3">
      <c r="B569" s="1" t="s">
        <v>234</v>
      </c>
      <c r="D569" s="10"/>
    </row>
    <row r="571" spans="2:4" ht="62.4" x14ac:dyDescent="0.3">
      <c r="B571" s="1" t="s">
        <v>235</v>
      </c>
      <c r="D571" s="10"/>
    </row>
    <row r="573" spans="2:4" ht="62.4" x14ac:dyDescent="0.3">
      <c r="B573" s="1" t="s">
        <v>236</v>
      </c>
      <c r="D573" s="10"/>
    </row>
    <row r="575" spans="2:4" ht="31.2" x14ac:dyDescent="0.3">
      <c r="B575" s="1" t="s">
        <v>237</v>
      </c>
      <c r="D575" s="10"/>
    </row>
    <row r="577" spans="2:4" ht="46.8" x14ac:dyDescent="0.3">
      <c r="B577" s="1" t="s">
        <v>238</v>
      </c>
      <c r="D577" s="10"/>
    </row>
    <row r="579" spans="2:4" ht="109.2" x14ac:dyDescent="0.3">
      <c r="B579" s="1" t="s">
        <v>239</v>
      </c>
      <c r="D579" s="10"/>
    </row>
    <row r="581" spans="2:4" ht="46.8" x14ac:dyDescent="0.3">
      <c r="B581" s="1" t="s">
        <v>240</v>
      </c>
      <c r="D581" s="10"/>
    </row>
    <row r="583" spans="2:4" ht="93.6" x14ac:dyDescent="0.3">
      <c r="B583" s="1" t="s">
        <v>241</v>
      </c>
      <c r="D583" s="10"/>
    </row>
    <row r="585" spans="2:4" ht="46.8" x14ac:dyDescent="0.3">
      <c r="B585" s="1" t="s">
        <v>242</v>
      </c>
      <c r="D585" s="10"/>
    </row>
    <row r="587" spans="2:4" ht="31.2" x14ac:dyDescent="0.3">
      <c r="B587" s="1" t="s">
        <v>243</v>
      </c>
      <c r="D587" s="10"/>
    </row>
    <row r="589" spans="2:4" ht="62.4" x14ac:dyDescent="0.3">
      <c r="B589" s="1" t="s">
        <v>244</v>
      </c>
      <c r="D589" s="10"/>
    </row>
    <row r="591" spans="2:4" ht="31.2" x14ac:dyDescent="0.3">
      <c r="B591" s="1" t="s">
        <v>245</v>
      </c>
      <c r="D591" s="10"/>
    </row>
    <row r="593" spans="2:4" ht="93.6" x14ac:dyDescent="0.3">
      <c r="B593" s="1" t="s">
        <v>246</v>
      </c>
      <c r="D593" s="10"/>
    </row>
    <row r="595" spans="2:4" ht="46.8" x14ac:dyDescent="0.3">
      <c r="B595" s="1" t="s">
        <v>247</v>
      </c>
      <c r="D595" s="10"/>
    </row>
    <row r="597" spans="2:4" x14ac:dyDescent="0.3">
      <c r="B597" s="3" t="s">
        <v>248</v>
      </c>
      <c r="D597" s="10"/>
    </row>
    <row r="599" spans="2:4" x14ac:dyDescent="0.3">
      <c r="B599" s="4" t="s">
        <v>249</v>
      </c>
      <c r="D599" s="10"/>
    </row>
    <row r="601" spans="2:4" x14ac:dyDescent="0.3">
      <c r="B601" s="1" t="s">
        <v>250</v>
      </c>
      <c r="D601" s="10"/>
    </row>
    <row r="603" spans="2:4" ht="78" x14ac:dyDescent="0.3">
      <c r="B603" s="1" t="s">
        <v>251</v>
      </c>
      <c r="D603" s="10"/>
    </row>
    <row r="605" spans="2:4" ht="218.4" x14ac:dyDescent="0.3">
      <c r="B605" s="1" t="s">
        <v>252</v>
      </c>
      <c r="D605" s="10"/>
    </row>
    <row r="607" spans="2:4" ht="31.2" x14ac:dyDescent="0.3">
      <c r="B607" s="5" t="s">
        <v>253</v>
      </c>
      <c r="D607" s="10"/>
    </row>
    <row r="609" spans="1:6" ht="46.8" x14ac:dyDescent="0.3">
      <c r="A609" s="7">
        <v>1</v>
      </c>
      <c r="B609" s="1" t="s">
        <v>254</v>
      </c>
      <c r="C609" s="18" t="s">
        <v>87</v>
      </c>
      <c r="D609" s="9">
        <v>1</v>
      </c>
      <c r="F609" s="2">
        <f>ROUND(D609*E609,2)</f>
        <v>0</v>
      </c>
    </row>
    <row r="611" spans="1:6" ht="46.8" x14ac:dyDescent="0.3">
      <c r="A611" s="7">
        <v>2</v>
      </c>
      <c r="B611" s="1" t="s">
        <v>255</v>
      </c>
      <c r="C611" s="18" t="s">
        <v>87</v>
      </c>
      <c r="D611" s="9">
        <v>1</v>
      </c>
      <c r="F611" s="2">
        <f>ROUND(D611*E611,2)</f>
        <v>0</v>
      </c>
    </row>
    <row r="613" spans="1:6" ht="62.4" x14ac:dyDescent="0.3">
      <c r="A613" s="7">
        <v>3</v>
      </c>
      <c r="B613" s="1" t="s">
        <v>256</v>
      </c>
      <c r="C613" s="18" t="s">
        <v>87</v>
      </c>
      <c r="D613" s="9">
        <v>1</v>
      </c>
      <c r="F613" s="2">
        <f>ROUND(D613*E613,2)</f>
        <v>0</v>
      </c>
    </row>
    <row r="615" spans="1:6" x14ac:dyDescent="0.3">
      <c r="B615" s="3" t="s">
        <v>597</v>
      </c>
      <c r="D615" s="10"/>
    </row>
    <row r="617" spans="1:6" x14ac:dyDescent="0.3">
      <c r="B617" s="4" t="s">
        <v>257</v>
      </c>
      <c r="D617" s="10"/>
    </row>
    <row r="619" spans="1:6" ht="46.8" x14ac:dyDescent="0.3">
      <c r="A619" s="7">
        <v>4</v>
      </c>
      <c r="B619" s="1" t="s">
        <v>258</v>
      </c>
      <c r="C619" s="18" t="s">
        <v>37</v>
      </c>
      <c r="D619" s="9">
        <v>1</v>
      </c>
      <c r="F619" s="2">
        <f>ROUND(D619*E619,2)</f>
        <v>0</v>
      </c>
    </row>
    <row r="621" spans="1:6" ht="46.8" x14ac:dyDescent="0.3">
      <c r="A621" s="7">
        <v>5</v>
      </c>
      <c r="B621" s="1" t="s">
        <v>259</v>
      </c>
      <c r="C621" s="18" t="s">
        <v>37</v>
      </c>
      <c r="D621" s="9">
        <v>1</v>
      </c>
      <c r="F621" s="2">
        <f>ROUND(D621*E621,2)</f>
        <v>0</v>
      </c>
    </row>
    <row r="623" spans="1:6" ht="46.8" x14ac:dyDescent="0.3">
      <c r="A623" s="7">
        <v>6</v>
      </c>
      <c r="B623" s="1" t="s">
        <v>260</v>
      </c>
      <c r="C623" s="18" t="s">
        <v>37</v>
      </c>
      <c r="D623" s="9">
        <v>1</v>
      </c>
      <c r="F623" s="2">
        <f>ROUND(D623*E623,2)</f>
        <v>0</v>
      </c>
    </row>
    <row r="625" spans="1:6" ht="46.8" x14ac:dyDescent="0.3">
      <c r="A625" s="7">
        <v>7</v>
      </c>
      <c r="B625" s="1" t="s">
        <v>261</v>
      </c>
      <c r="C625" s="18" t="s">
        <v>37</v>
      </c>
      <c r="D625" s="9">
        <v>1</v>
      </c>
      <c r="F625" s="2">
        <f>ROUND(D625*E625,2)</f>
        <v>0</v>
      </c>
    </row>
    <row r="627" spans="1:6" x14ac:dyDescent="0.3">
      <c r="B627" s="3" t="s">
        <v>262</v>
      </c>
      <c r="D627" s="10"/>
    </row>
    <row r="629" spans="1:6" x14ac:dyDescent="0.3">
      <c r="B629" s="4" t="s">
        <v>263</v>
      </c>
      <c r="D629" s="10"/>
    </row>
    <row r="631" spans="1:6" x14ac:dyDescent="0.3">
      <c r="A631" s="7">
        <v>8</v>
      </c>
      <c r="B631" s="1" t="s">
        <v>598</v>
      </c>
      <c r="C631" s="18" t="s">
        <v>119</v>
      </c>
      <c r="D631" s="9">
        <v>103</v>
      </c>
      <c r="F631" s="2">
        <f>ROUND(D631*E631,2)</f>
        <v>0</v>
      </c>
    </row>
    <row r="633" spans="1:6" x14ac:dyDescent="0.3">
      <c r="A633" s="7">
        <v>9</v>
      </c>
      <c r="B633" s="1" t="s">
        <v>264</v>
      </c>
      <c r="C633" s="18" t="s">
        <v>119</v>
      </c>
      <c r="D633" s="9">
        <v>103</v>
      </c>
      <c r="F633" s="2">
        <f>ROUND(D633*E633,2)</f>
        <v>0</v>
      </c>
    </row>
    <row r="635" spans="1:6" x14ac:dyDescent="0.3">
      <c r="B635" s="3" t="s">
        <v>265</v>
      </c>
      <c r="D635" s="10"/>
    </row>
    <row r="637" spans="1:6" x14ac:dyDescent="0.3">
      <c r="B637" s="5" t="s">
        <v>266</v>
      </c>
      <c r="D637" s="10"/>
    </row>
    <row r="639" spans="1:6" ht="31.2" x14ac:dyDescent="0.3">
      <c r="A639" s="7">
        <v>10</v>
      </c>
      <c r="B639" s="1" t="s">
        <v>599</v>
      </c>
      <c r="C639" s="18" t="s">
        <v>119</v>
      </c>
      <c r="D639" s="9">
        <v>103</v>
      </c>
      <c r="F639" s="2">
        <f>ROUND(D639*E639,2)</f>
        <v>0</v>
      </c>
    </row>
    <row r="641" spans="1:6" x14ac:dyDescent="0.3">
      <c r="B641" s="4" t="s">
        <v>267</v>
      </c>
      <c r="D641" s="10"/>
    </row>
    <row r="643" spans="1:6" x14ac:dyDescent="0.3">
      <c r="A643" s="7">
        <v>11</v>
      </c>
      <c r="B643" s="1" t="s">
        <v>268</v>
      </c>
      <c r="C643" s="18" t="s">
        <v>584</v>
      </c>
      <c r="D643" s="9">
        <v>13</v>
      </c>
      <c r="F643" s="2">
        <f>ROUND(D643*E643,2)</f>
        <v>0</v>
      </c>
    </row>
    <row r="645" spans="1:6" x14ac:dyDescent="0.3">
      <c r="B645" s="3" t="s">
        <v>269</v>
      </c>
      <c r="D645" s="10"/>
    </row>
    <row r="647" spans="1:6" ht="62.4" x14ac:dyDescent="0.3">
      <c r="B647" s="5" t="s">
        <v>600</v>
      </c>
      <c r="D647" s="10"/>
    </row>
    <row r="649" spans="1:6" x14ac:dyDescent="0.3">
      <c r="A649" s="7">
        <v>12</v>
      </c>
      <c r="B649" s="1" t="s">
        <v>601</v>
      </c>
      <c r="C649" s="18" t="s">
        <v>37</v>
      </c>
      <c r="D649" s="9">
        <v>8</v>
      </c>
      <c r="F649" s="2">
        <f>ROUND(D649*E649,2)</f>
        <v>0</v>
      </c>
    </row>
    <row r="651" spans="1:6" ht="31.2" x14ac:dyDescent="0.3">
      <c r="B651" s="5" t="s">
        <v>270</v>
      </c>
      <c r="D651" s="10"/>
    </row>
    <row r="653" spans="1:6" x14ac:dyDescent="0.3">
      <c r="A653" s="7">
        <v>13</v>
      </c>
      <c r="B653" s="1" t="s">
        <v>602</v>
      </c>
      <c r="C653" s="18" t="s">
        <v>37</v>
      </c>
      <c r="D653" s="9">
        <v>13</v>
      </c>
      <c r="F653" s="2">
        <f>ROUND(D653*E653,2)</f>
        <v>0</v>
      </c>
    </row>
    <row r="655" spans="1:6" x14ac:dyDescent="0.3">
      <c r="A655" s="7">
        <v>14</v>
      </c>
      <c r="B655" s="1" t="s">
        <v>603</v>
      </c>
      <c r="C655" s="18" t="s">
        <v>37</v>
      </c>
      <c r="D655" s="9">
        <v>1</v>
      </c>
      <c r="F655" s="2">
        <f>ROUND(D655*E655,2)</f>
        <v>0</v>
      </c>
    </row>
    <row r="657" spans="1:6" ht="31.2" x14ac:dyDescent="0.3">
      <c r="B657" s="5" t="s">
        <v>271</v>
      </c>
      <c r="D657" s="10"/>
    </row>
    <row r="659" spans="1:6" ht="31.2" x14ac:dyDescent="0.3">
      <c r="A659" s="7">
        <v>15</v>
      </c>
      <c r="B659" s="1" t="s">
        <v>604</v>
      </c>
      <c r="C659" s="18" t="s">
        <v>37</v>
      </c>
      <c r="D659" s="9">
        <v>6</v>
      </c>
      <c r="F659" s="2">
        <f>ROUND(D659*E659,2)</f>
        <v>0</v>
      </c>
    </row>
    <row r="661" spans="1:6" x14ac:dyDescent="0.3">
      <c r="B661" s="3" t="s">
        <v>56</v>
      </c>
      <c r="D661" s="10"/>
    </row>
    <row r="663" spans="1:6" x14ac:dyDescent="0.3">
      <c r="B663" s="3" t="s">
        <v>272</v>
      </c>
      <c r="D663" s="10"/>
    </row>
    <row r="665" spans="1:6" x14ac:dyDescent="0.3">
      <c r="B665" s="3" t="s">
        <v>605</v>
      </c>
      <c r="D665" s="10"/>
    </row>
    <row r="667" spans="1:6" x14ac:dyDescent="0.3">
      <c r="B667" s="3" t="s">
        <v>148</v>
      </c>
      <c r="D667" s="10"/>
    </row>
    <row r="669" spans="1:6" ht="31.2" x14ac:dyDescent="0.3">
      <c r="B669" s="1" t="s">
        <v>583</v>
      </c>
      <c r="D669" s="10"/>
    </row>
    <row r="671" spans="1:6" x14ac:dyDescent="0.3">
      <c r="B671" s="3" t="s">
        <v>59</v>
      </c>
      <c r="D671" s="10"/>
    </row>
    <row r="673" spans="1:6" x14ac:dyDescent="0.3">
      <c r="B673" s="5" t="s">
        <v>273</v>
      </c>
      <c r="D673" s="10"/>
    </row>
    <row r="675" spans="1:6" ht="31.2" x14ac:dyDescent="0.3">
      <c r="B675" s="1" t="s">
        <v>274</v>
      </c>
      <c r="D675" s="10"/>
    </row>
    <row r="677" spans="1:6" ht="62.4" x14ac:dyDescent="0.3">
      <c r="B677" s="1" t="s">
        <v>228</v>
      </c>
      <c r="D677" s="10"/>
    </row>
    <row r="679" spans="1:6" x14ac:dyDescent="0.3">
      <c r="B679" s="3" t="s">
        <v>275</v>
      </c>
      <c r="D679" s="10"/>
    </row>
    <row r="681" spans="1:6" x14ac:dyDescent="0.3">
      <c r="B681" s="5" t="s">
        <v>276</v>
      </c>
      <c r="D681" s="10"/>
    </row>
    <row r="683" spans="1:6" ht="31.2" x14ac:dyDescent="0.3">
      <c r="A683" s="7">
        <v>1</v>
      </c>
      <c r="B683" s="1" t="s">
        <v>277</v>
      </c>
      <c r="C683" s="18" t="s">
        <v>584</v>
      </c>
      <c r="D683" s="9">
        <v>291</v>
      </c>
      <c r="F683" s="2">
        <f>ROUND(D683*E683,2)</f>
        <v>0</v>
      </c>
    </row>
    <row r="685" spans="1:6" x14ac:dyDescent="0.3">
      <c r="B685" s="3" t="s">
        <v>278</v>
      </c>
      <c r="D685" s="10"/>
    </row>
    <row r="687" spans="1:6" x14ac:dyDescent="0.3">
      <c r="B687" s="5" t="s">
        <v>279</v>
      </c>
      <c r="D687" s="10"/>
    </row>
    <row r="689" spans="1:6" x14ac:dyDescent="0.3">
      <c r="A689" s="7">
        <v>2</v>
      </c>
      <c r="B689" s="1" t="s">
        <v>280</v>
      </c>
      <c r="C689" s="18" t="s">
        <v>119</v>
      </c>
      <c r="D689" s="9">
        <v>65</v>
      </c>
      <c r="F689" s="2">
        <f>ROUND(D689*E689,2)</f>
        <v>0</v>
      </c>
    </row>
    <row r="691" spans="1:6" x14ac:dyDescent="0.3">
      <c r="A691" s="7">
        <v>3</v>
      </c>
      <c r="B691" s="1" t="s">
        <v>281</v>
      </c>
      <c r="C691" s="18" t="s">
        <v>119</v>
      </c>
      <c r="D691" s="9">
        <v>65</v>
      </c>
      <c r="F691" s="2">
        <f>ROUND(D691*E691,2)</f>
        <v>0</v>
      </c>
    </row>
    <row r="693" spans="1:6" ht="78" x14ac:dyDescent="0.3">
      <c r="B693" s="5" t="s">
        <v>282</v>
      </c>
      <c r="D693" s="10"/>
    </row>
    <row r="695" spans="1:6" x14ac:dyDescent="0.3">
      <c r="A695" s="7">
        <v>4</v>
      </c>
      <c r="B695" s="1" t="s">
        <v>283</v>
      </c>
      <c r="C695" s="18" t="s">
        <v>584</v>
      </c>
      <c r="D695" s="9">
        <v>291</v>
      </c>
      <c r="F695" s="2">
        <f>ROUND(D695*E695,2)</f>
        <v>0</v>
      </c>
    </row>
    <row r="697" spans="1:6" ht="31.2" x14ac:dyDescent="0.3">
      <c r="A697" s="7">
        <v>5</v>
      </c>
      <c r="B697" s="1" t="s">
        <v>284</v>
      </c>
      <c r="C697" s="18" t="s">
        <v>37</v>
      </c>
      <c r="D697" s="9">
        <v>7</v>
      </c>
      <c r="F697" s="2">
        <f>ROUND(D697*E697,2)</f>
        <v>0</v>
      </c>
    </row>
    <row r="699" spans="1:6" x14ac:dyDescent="0.3">
      <c r="B699" s="3" t="s">
        <v>285</v>
      </c>
      <c r="D699" s="10"/>
    </row>
    <row r="701" spans="1:6" x14ac:dyDescent="0.3">
      <c r="B701" s="5" t="s">
        <v>286</v>
      </c>
      <c r="D701" s="10"/>
    </row>
    <row r="703" spans="1:6" x14ac:dyDescent="0.3">
      <c r="A703" s="7">
        <v>6</v>
      </c>
      <c r="B703" s="1" t="s">
        <v>287</v>
      </c>
      <c r="C703" s="18" t="s">
        <v>119</v>
      </c>
      <c r="D703" s="9">
        <v>328</v>
      </c>
      <c r="F703" s="2">
        <f>ROUND(D703*E703,2)</f>
        <v>0</v>
      </c>
    </row>
    <row r="705" spans="2:4" x14ac:dyDescent="0.3">
      <c r="B705" s="3" t="s">
        <v>56</v>
      </c>
      <c r="D705" s="10"/>
    </row>
    <row r="707" spans="2:4" x14ac:dyDescent="0.3">
      <c r="B707" s="3" t="s">
        <v>288</v>
      </c>
      <c r="D707" s="10"/>
    </row>
    <row r="709" spans="2:4" x14ac:dyDescent="0.3">
      <c r="B709" s="3" t="s">
        <v>606</v>
      </c>
      <c r="D709" s="10"/>
    </row>
    <row r="711" spans="2:4" x14ac:dyDescent="0.3">
      <c r="B711" s="3" t="s">
        <v>148</v>
      </c>
      <c r="D711" s="10"/>
    </row>
    <row r="713" spans="2:4" ht="31.2" x14ac:dyDescent="0.3">
      <c r="B713" s="1" t="s">
        <v>583</v>
      </c>
      <c r="D713" s="10"/>
    </row>
    <row r="715" spans="2:4" x14ac:dyDescent="0.3">
      <c r="B715" s="3" t="s">
        <v>59</v>
      </c>
      <c r="D715" s="10"/>
    </row>
    <row r="717" spans="2:4" x14ac:dyDescent="0.3">
      <c r="B717" s="5" t="s">
        <v>273</v>
      </c>
      <c r="D717" s="10"/>
    </row>
    <row r="719" spans="2:4" ht="78" x14ac:dyDescent="0.3">
      <c r="B719" s="1" t="s">
        <v>289</v>
      </c>
      <c r="D719" s="10"/>
    </row>
    <row r="721" spans="2:4" x14ac:dyDescent="0.3">
      <c r="B721" s="5" t="s">
        <v>290</v>
      </c>
      <c r="D721" s="10"/>
    </row>
    <row r="723" spans="2:4" ht="31.2" x14ac:dyDescent="0.3">
      <c r="B723" s="1" t="s">
        <v>607</v>
      </c>
      <c r="D723" s="10"/>
    </row>
    <row r="725" spans="2:4" x14ac:dyDescent="0.3">
      <c r="B725" s="3" t="s">
        <v>291</v>
      </c>
      <c r="D725" s="10"/>
    </row>
    <row r="727" spans="2:4" x14ac:dyDescent="0.3">
      <c r="B727" s="5" t="s">
        <v>292</v>
      </c>
      <c r="D727" s="10"/>
    </row>
    <row r="729" spans="2:4" ht="78" x14ac:dyDescent="0.3">
      <c r="B729" s="1" t="s">
        <v>293</v>
      </c>
      <c r="D729" s="10"/>
    </row>
    <row r="731" spans="2:4" x14ac:dyDescent="0.3">
      <c r="B731" s="5" t="s">
        <v>294</v>
      </c>
      <c r="D731" s="10"/>
    </row>
    <row r="733" spans="2:4" ht="31.2" x14ac:dyDescent="0.3">
      <c r="B733" s="1" t="s">
        <v>295</v>
      </c>
      <c r="D733" s="10"/>
    </row>
    <row r="735" spans="2:4" x14ac:dyDescent="0.3">
      <c r="B735" s="5" t="s">
        <v>296</v>
      </c>
      <c r="D735" s="10"/>
    </row>
    <row r="737" spans="2:4" ht="78" x14ac:dyDescent="0.3">
      <c r="B737" s="1" t="s">
        <v>297</v>
      </c>
      <c r="D737" s="10"/>
    </row>
    <row r="739" spans="2:4" x14ac:dyDescent="0.3">
      <c r="B739" s="5" t="s">
        <v>298</v>
      </c>
      <c r="D739" s="10"/>
    </row>
    <row r="741" spans="2:4" ht="31.2" x14ac:dyDescent="0.3">
      <c r="B741" s="1" t="s">
        <v>299</v>
      </c>
      <c r="D741" s="10"/>
    </row>
    <row r="743" spans="2:4" x14ac:dyDescent="0.3">
      <c r="B743" s="5" t="s">
        <v>290</v>
      </c>
      <c r="D743" s="10"/>
    </row>
    <row r="745" spans="2:4" ht="31.2" x14ac:dyDescent="0.3">
      <c r="B745" s="1" t="s">
        <v>608</v>
      </c>
      <c r="D745" s="10"/>
    </row>
    <row r="747" spans="2:4" x14ac:dyDescent="0.3">
      <c r="B747" s="5" t="s">
        <v>150</v>
      </c>
      <c r="D747" s="10"/>
    </row>
    <row r="749" spans="2:4" ht="31.2" x14ac:dyDescent="0.3">
      <c r="B749" s="1" t="s">
        <v>300</v>
      </c>
      <c r="D749" s="10"/>
    </row>
    <row r="751" spans="2:4" x14ac:dyDescent="0.3">
      <c r="B751" s="3" t="s">
        <v>301</v>
      </c>
      <c r="D751" s="10"/>
    </row>
    <row r="753" spans="1:6" x14ac:dyDescent="0.3">
      <c r="B753" s="5" t="s">
        <v>302</v>
      </c>
      <c r="D753" s="10"/>
    </row>
    <row r="755" spans="1:6" x14ac:dyDescent="0.3">
      <c r="A755" s="7">
        <v>1</v>
      </c>
      <c r="B755" s="1" t="s">
        <v>609</v>
      </c>
      <c r="C755" s="18" t="s">
        <v>37</v>
      </c>
      <c r="D755" s="9">
        <v>11</v>
      </c>
      <c r="F755" s="2">
        <f>ROUND(D755*E755,2)</f>
        <v>0</v>
      </c>
    </row>
    <row r="757" spans="1:6" x14ac:dyDescent="0.3">
      <c r="B757" s="5" t="s">
        <v>303</v>
      </c>
      <c r="D757" s="10"/>
    </row>
    <row r="759" spans="1:6" x14ac:dyDescent="0.3">
      <c r="A759" s="7">
        <v>2</v>
      </c>
      <c r="B759" s="1" t="s">
        <v>609</v>
      </c>
      <c r="C759" s="18" t="s">
        <v>37</v>
      </c>
      <c r="D759" s="9">
        <v>10</v>
      </c>
      <c r="F759" s="2">
        <f>ROUND(D759*E759,2)</f>
        <v>0</v>
      </c>
    </row>
    <row r="761" spans="1:6" x14ac:dyDescent="0.3">
      <c r="A761" s="7">
        <v>3</v>
      </c>
      <c r="B761" s="1" t="s">
        <v>610</v>
      </c>
      <c r="C761" s="18" t="s">
        <v>37</v>
      </c>
      <c r="D761" s="9">
        <v>1</v>
      </c>
      <c r="F761" s="2">
        <f>ROUND(D761*E761,2)</f>
        <v>0</v>
      </c>
    </row>
    <row r="763" spans="1:6" ht="31.2" x14ac:dyDescent="0.3">
      <c r="B763" s="5" t="s">
        <v>304</v>
      </c>
      <c r="D763" s="10"/>
    </row>
    <row r="765" spans="1:6" x14ac:dyDescent="0.3">
      <c r="A765" s="7">
        <v>4</v>
      </c>
      <c r="B765" s="1" t="s">
        <v>611</v>
      </c>
      <c r="C765" s="18" t="s">
        <v>37</v>
      </c>
      <c r="D765" s="9">
        <v>6</v>
      </c>
      <c r="F765" s="2">
        <f>ROUND(D765*E765,2)</f>
        <v>0</v>
      </c>
    </row>
    <row r="767" spans="1:6" x14ac:dyDescent="0.3">
      <c r="B767" s="3" t="s">
        <v>305</v>
      </c>
      <c r="D767" s="10"/>
    </row>
    <row r="769" spans="1:6" ht="31.2" x14ac:dyDescent="0.3">
      <c r="B769" s="5" t="s">
        <v>306</v>
      </c>
      <c r="D769" s="10"/>
    </row>
    <row r="771" spans="1:6" x14ac:dyDescent="0.3">
      <c r="A771" s="7">
        <v>5</v>
      </c>
      <c r="B771" s="1" t="s">
        <v>612</v>
      </c>
      <c r="C771" s="18" t="s">
        <v>37</v>
      </c>
      <c r="D771" s="9">
        <v>14</v>
      </c>
      <c r="F771" s="2">
        <f>ROUND(D771*E771,2)</f>
        <v>0</v>
      </c>
    </row>
    <row r="773" spans="1:6" x14ac:dyDescent="0.3">
      <c r="A773" s="7">
        <v>6</v>
      </c>
      <c r="B773" s="1" t="s">
        <v>613</v>
      </c>
      <c r="C773" s="18" t="s">
        <v>37</v>
      </c>
      <c r="D773" s="9">
        <v>8</v>
      </c>
      <c r="F773" s="2">
        <f>ROUND(D773*E773,2)</f>
        <v>0</v>
      </c>
    </row>
    <row r="775" spans="1:6" x14ac:dyDescent="0.3">
      <c r="A775" s="7">
        <v>7</v>
      </c>
      <c r="B775" s="1" t="s">
        <v>614</v>
      </c>
      <c r="C775" s="18" t="s">
        <v>37</v>
      </c>
      <c r="D775" s="9">
        <v>3</v>
      </c>
      <c r="F775" s="2">
        <f>ROUND(D775*E775,2)</f>
        <v>0</v>
      </c>
    </row>
    <row r="777" spans="1:6" x14ac:dyDescent="0.3">
      <c r="B777" s="3" t="s">
        <v>307</v>
      </c>
      <c r="D777" s="10"/>
    </row>
    <row r="779" spans="1:6" ht="46.8" x14ac:dyDescent="0.3">
      <c r="B779" s="5" t="s">
        <v>308</v>
      </c>
      <c r="D779" s="10"/>
    </row>
    <row r="781" spans="1:6" x14ac:dyDescent="0.3">
      <c r="A781" s="7">
        <v>8</v>
      </c>
      <c r="B781" s="1" t="s">
        <v>615</v>
      </c>
      <c r="C781" s="18" t="s">
        <v>37</v>
      </c>
      <c r="D781" s="9">
        <v>4</v>
      </c>
      <c r="F781" s="2">
        <f>ROUND(D781*E781,2)</f>
        <v>0</v>
      </c>
    </row>
    <row r="783" spans="1:6" ht="46.8" x14ac:dyDescent="0.3">
      <c r="B783" s="5" t="s">
        <v>309</v>
      </c>
      <c r="D783" s="10"/>
    </row>
    <row r="785" spans="1:6" x14ac:dyDescent="0.3">
      <c r="A785" s="7">
        <v>9</v>
      </c>
      <c r="B785" s="1" t="s">
        <v>616</v>
      </c>
      <c r="C785" s="18" t="s">
        <v>37</v>
      </c>
      <c r="D785" s="9">
        <v>3</v>
      </c>
      <c r="F785" s="2">
        <f>ROUND(D785*E785,2)</f>
        <v>0</v>
      </c>
    </row>
    <row r="787" spans="1:6" ht="46.8" x14ac:dyDescent="0.3">
      <c r="B787" s="5" t="s">
        <v>310</v>
      </c>
      <c r="D787" s="10"/>
    </row>
    <row r="789" spans="1:6" x14ac:dyDescent="0.3">
      <c r="A789" s="7">
        <v>10</v>
      </c>
      <c r="B789" s="1" t="s">
        <v>617</v>
      </c>
      <c r="C789" s="18" t="s">
        <v>37</v>
      </c>
      <c r="D789" s="9">
        <v>2</v>
      </c>
      <c r="F789" s="2">
        <f>ROUND(D789*E789,2)</f>
        <v>0</v>
      </c>
    </row>
    <row r="791" spans="1:6" x14ac:dyDescent="0.3">
      <c r="B791" s="3" t="s">
        <v>311</v>
      </c>
      <c r="D791" s="10"/>
    </row>
    <row r="793" spans="1:6" ht="46.8" x14ac:dyDescent="0.3">
      <c r="B793" s="5" t="s">
        <v>312</v>
      </c>
      <c r="D793" s="10"/>
    </row>
    <row r="795" spans="1:6" x14ac:dyDescent="0.3">
      <c r="A795" s="7">
        <v>11</v>
      </c>
      <c r="B795" s="1" t="s">
        <v>618</v>
      </c>
      <c r="C795" s="18" t="s">
        <v>37</v>
      </c>
      <c r="D795" s="9">
        <v>2</v>
      </c>
      <c r="F795" s="2">
        <f>ROUND(D795*E795,2)</f>
        <v>0</v>
      </c>
    </row>
    <row r="797" spans="1:6" x14ac:dyDescent="0.3">
      <c r="B797" s="3" t="s">
        <v>56</v>
      </c>
      <c r="D797" s="10"/>
    </row>
    <row r="799" spans="1:6" x14ac:dyDescent="0.3">
      <c r="B799" s="3" t="s">
        <v>313</v>
      </c>
      <c r="D799" s="10"/>
    </row>
    <row r="801" spans="1:6" x14ac:dyDescent="0.3">
      <c r="B801" s="3" t="s">
        <v>619</v>
      </c>
      <c r="D801" s="10"/>
    </row>
    <row r="803" spans="1:6" x14ac:dyDescent="0.3">
      <c r="B803" s="3" t="s">
        <v>148</v>
      </c>
      <c r="D803" s="10"/>
    </row>
    <row r="805" spans="1:6" ht="31.2" x14ac:dyDescent="0.3">
      <c r="B805" s="1" t="s">
        <v>583</v>
      </c>
      <c r="D805" s="10"/>
    </row>
    <row r="807" spans="1:6" x14ac:dyDescent="0.3">
      <c r="B807" s="3" t="s">
        <v>314</v>
      </c>
      <c r="D807" s="10"/>
    </row>
    <row r="809" spans="1:6" x14ac:dyDescent="0.3">
      <c r="B809" s="5" t="s">
        <v>315</v>
      </c>
      <c r="D809" s="10"/>
    </row>
    <row r="811" spans="1:6" x14ac:dyDescent="0.3">
      <c r="A811" s="7">
        <v>1</v>
      </c>
      <c r="B811" s="1" t="s">
        <v>316</v>
      </c>
      <c r="C811" s="18" t="s">
        <v>584</v>
      </c>
      <c r="D811" s="9">
        <v>670</v>
      </c>
      <c r="F811" s="2">
        <f>ROUND(D811*E811,2)</f>
        <v>0</v>
      </c>
    </row>
    <row r="813" spans="1:6" x14ac:dyDescent="0.3">
      <c r="B813" s="3" t="s">
        <v>317</v>
      </c>
      <c r="D813" s="10"/>
    </row>
    <row r="815" spans="1:6" x14ac:dyDescent="0.3">
      <c r="B815" s="5" t="s">
        <v>318</v>
      </c>
      <c r="D815" s="10"/>
    </row>
    <row r="817" spans="1:6" x14ac:dyDescent="0.3">
      <c r="A817" s="7">
        <v>2</v>
      </c>
      <c r="B817" s="1" t="s">
        <v>319</v>
      </c>
      <c r="C817" s="18" t="s">
        <v>584</v>
      </c>
      <c r="D817" s="9">
        <v>1188</v>
      </c>
      <c r="F817" s="2">
        <f>ROUND(D817*E817,2)</f>
        <v>0</v>
      </c>
    </row>
    <row r="819" spans="1:6" x14ac:dyDescent="0.3">
      <c r="A819" s="7">
        <v>3</v>
      </c>
      <c r="B819" s="1" t="s">
        <v>320</v>
      </c>
      <c r="C819" s="18" t="s">
        <v>584</v>
      </c>
      <c r="D819" s="9">
        <v>16</v>
      </c>
      <c r="F819" s="2">
        <f>ROUND(D819*E819,2)</f>
        <v>0</v>
      </c>
    </row>
    <row r="821" spans="1:6" x14ac:dyDescent="0.3">
      <c r="B821" s="3" t="s">
        <v>321</v>
      </c>
      <c r="D821" s="10"/>
    </row>
    <row r="823" spans="1:6" x14ac:dyDescent="0.3">
      <c r="B823" s="5" t="s">
        <v>318</v>
      </c>
      <c r="D823" s="10"/>
    </row>
    <row r="825" spans="1:6" x14ac:dyDescent="0.3">
      <c r="A825" s="7">
        <v>4</v>
      </c>
      <c r="B825" s="1" t="s">
        <v>498</v>
      </c>
      <c r="C825" s="18" t="s">
        <v>584</v>
      </c>
      <c r="D825" s="9">
        <v>390</v>
      </c>
      <c r="F825" s="2">
        <f>ROUND(D825*E825,2)</f>
        <v>0</v>
      </c>
    </row>
    <row r="827" spans="1:6" x14ac:dyDescent="0.3">
      <c r="A827" s="7">
        <v>5</v>
      </c>
      <c r="B827" s="1" t="s">
        <v>320</v>
      </c>
      <c r="C827" s="18" t="s">
        <v>584</v>
      </c>
      <c r="D827" s="9">
        <v>7</v>
      </c>
      <c r="F827" s="2">
        <f>ROUND(D827*E827,2)</f>
        <v>0</v>
      </c>
    </row>
    <row r="829" spans="1:6" x14ac:dyDescent="0.3">
      <c r="B829" s="3" t="s">
        <v>322</v>
      </c>
      <c r="D829" s="10"/>
    </row>
    <row r="831" spans="1:6" x14ac:dyDescent="0.3">
      <c r="A831" s="7">
        <v>6</v>
      </c>
      <c r="B831" s="1" t="s">
        <v>620</v>
      </c>
      <c r="C831" s="18" t="s">
        <v>119</v>
      </c>
      <c r="D831" s="9">
        <v>120</v>
      </c>
      <c r="F831" s="2">
        <f>ROUND(D831*E831,2)</f>
        <v>0</v>
      </c>
    </row>
    <row r="833" spans="2:4" x14ac:dyDescent="0.3">
      <c r="B833" s="3" t="s">
        <v>56</v>
      </c>
      <c r="D833" s="10"/>
    </row>
    <row r="835" spans="2:4" x14ac:dyDescent="0.3">
      <c r="B835" s="3" t="s">
        <v>323</v>
      </c>
      <c r="D835" s="10"/>
    </row>
    <row r="837" spans="2:4" x14ac:dyDescent="0.3">
      <c r="B837" s="3" t="s">
        <v>621</v>
      </c>
      <c r="D837" s="10"/>
    </row>
    <row r="839" spans="2:4" x14ac:dyDescent="0.3">
      <c r="B839" s="3" t="s">
        <v>148</v>
      </c>
      <c r="D839" s="10"/>
    </row>
    <row r="841" spans="2:4" ht="31.2" x14ac:dyDescent="0.3">
      <c r="B841" s="1" t="s">
        <v>583</v>
      </c>
      <c r="D841" s="10"/>
    </row>
    <row r="843" spans="2:4" x14ac:dyDescent="0.3">
      <c r="B843" s="3" t="s">
        <v>59</v>
      </c>
      <c r="D843" s="10"/>
    </row>
    <row r="845" spans="2:4" x14ac:dyDescent="0.3">
      <c r="B845" s="5" t="s">
        <v>273</v>
      </c>
      <c r="D845" s="10"/>
    </row>
    <row r="847" spans="2:4" ht="78" x14ac:dyDescent="0.3">
      <c r="B847" s="1" t="s">
        <v>324</v>
      </c>
      <c r="D847" s="10"/>
    </row>
    <row r="849" spans="1:6" x14ac:dyDescent="0.3">
      <c r="B849" s="3" t="s">
        <v>325</v>
      </c>
      <c r="D849" s="10"/>
    </row>
    <row r="851" spans="1:6" ht="31.2" x14ac:dyDescent="0.3">
      <c r="B851" s="5" t="s">
        <v>326</v>
      </c>
      <c r="D851" s="10"/>
    </row>
    <row r="853" spans="1:6" x14ac:dyDescent="0.3">
      <c r="A853" s="7">
        <v>1</v>
      </c>
      <c r="B853" s="1" t="s">
        <v>319</v>
      </c>
      <c r="C853" s="18" t="s">
        <v>584</v>
      </c>
      <c r="D853" s="9">
        <v>370</v>
      </c>
      <c r="F853" s="2">
        <f>ROUND(D853*E853,2)</f>
        <v>0</v>
      </c>
    </row>
    <row r="855" spans="1:6" x14ac:dyDescent="0.3">
      <c r="A855" s="7">
        <v>2</v>
      </c>
      <c r="B855" s="1" t="s">
        <v>320</v>
      </c>
      <c r="C855" s="18" t="s">
        <v>584</v>
      </c>
      <c r="D855" s="9">
        <v>3</v>
      </c>
      <c r="F855" s="2">
        <f>ROUND(D855*E855,2)</f>
        <v>0</v>
      </c>
    </row>
    <row r="857" spans="1:6" x14ac:dyDescent="0.3">
      <c r="B857" s="3" t="s">
        <v>327</v>
      </c>
      <c r="D857" s="10"/>
    </row>
    <row r="859" spans="1:6" ht="46.8" x14ac:dyDescent="0.3">
      <c r="B859" s="5" t="s">
        <v>328</v>
      </c>
      <c r="D859" s="10"/>
    </row>
    <row r="861" spans="1:6" x14ac:dyDescent="0.3">
      <c r="A861" s="7">
        <v>3</v>
      </c>
      <c r="B861" s="1" t="s">
        <v>329</v>
      </c>
      <c r="C861" s="18" t="s">
        <v>584</v>
      </c>
      <c r="D861" s="9">
        <v>670</v>
      </c>
      <c r="F861" s="2">
        <f>ROUND(D861*E861,2)</f>
        <v>0</v>
      </c>
    </row>
    <row r="863" spans="1:6" x14ac:dyDescent="0.3">
      <c r="A863" s="7">
        <v>4</v>
      </c>
      <c r="B863" s="1" t="s">
        <v>330</v>
      </c>
      <c r="C863" s="18" t="s">
        <v>119</v>
      </c>
      <c r="D863" s="9">
        <v>392</v>
      </c>
      <c r="F863" s="2">
        <f>ROUND(D863*E863,2)</f>
        <v>0</v>
      </c>
    </row>
    <row r="865" spans="1:6" ht="46.8" x14ac:dyDescent="0.3">
      <c r="B865" s="5" t="s">
        <v>331</v>
      </c>
      <c r="D865" s="10"/>
    </row>
    <row r="867" spans="1:6" x14ac:dyDescent="0.3">
      <c r="A867" s="7">
        <v>5</v>
      </c>
      <c r="B867" s="1" t="s">
        <v>329</v>
      </c>
      <c r="C867" s="18" t="s">
        <v>584</v>
      </c>
      <c r="D867" s="9">
        <v>2</v>
      </c>
      <c r="F867" s="2">
        <f>ROUND(D867*E867,2)</f>
        <v>0</v>
      </c>
    </row>
    <row r="869" spans="1:6" x14ac:dyDescent="0.3">
      <c r="B869" s="3" t="s">
        <v>56</v>
      </c>
      <c r="D869" s="10"/>
    </row>
    <row r="871" spans="1:6" x14ac:dyDescent="0.3">
      <c r="B871" s="3" t="s">
        <v>332</v>
      </c>
      <c r="D871" s="10"/>
    </row>
    <row r="873" spans="1:6" x14ac:dyDescent="0.3">
      <c r="B873" s="3" t="s">
        <v>333</v>
      </c>
      <c r="D873" s="10"/>
    </row>
    <row r="875" spans="1:6" x14ac:dyDescent="0.3">
      <c r="B875" s="3" t="s">
        <v>148</v>
      </c>
      <c r="D875" s="10"/>
    </row>
    <row r="877" spans="1:6" ht="31.2" x14ac:dyDescent="0.3">
      <c r="B877" s="1" t="s">
        <v>583</v>
      </c>
      <c r="D877" s="10"/>
    </row>
    <row r="879" spans="1:6" x14ac:dyDescent="0.3">
      <c r="B879" s="3" t="s">
        <v>59</v>
      </c>
      <c r="D879" s="10"/>
    </row>
    <row r="881" spans="2:4" x14ac:dyDescent="0.3">
      <c r="B881" s="5" t="s">
        <v>334</v>
      </c>
      <c r="D881" s="10"/>
    </row>
    <row r="883" spans="2:4" ht="31.2" x14ac:dyDescent="0.3">
      <c r="B883" s="1" t="s">
        <v>335</v>
      </c>
      <c r="D883" s="10"/>
    </row>
    <row r="885" spans="2:4" x14ac:dyDescent="0.3">
      <c r="B885" s="5" t="s">
        <v>336</v>
      </c>
      <c r="D885" s="10"/>
    </row>
    <row r="887" spans="2:4" ht="62.4" x14ac:dyDescent="0.3">
      <c r="B887" s="1" t="s">
        <v>337</v>
      </c>
      <c r="D887" s="10"/>
    </row>
    <row r="889" spans="2:4" x14ac:dyDescent="0.3">
      <c r="B889" s="5" t="s">
        <v>338</v>
      </c>
      <c r="D889" s="10"/>
    </row>
    <row r="891" spans="2:4" ht="31.2" x14ac:dyDescent="0.3">
      <c r="B891" s="1" t="s">
        <v>339</v>
      </c>
      <c r="D891" s="10"/>
    </row>
    <row r="893" spans="2:4" ht="31.2" x14ac:dyDescent="0.3">
      <c r="B893" s="1" t="s">
        <v>340</v>
      </c>
      <c r="D893" s="10"/>
    </row>
    <row r="895" spans="2:4" x14ac:dyDescent="0.3">
      <c r="B895" s="5" t="s">
        <v>341</v>
      </c>
      <c r="D895" s="10"/>
    </row>
    <row r="897" spans="2:4" ht="31.2" x14ac:dyDescent="0.3">
      <c r="B897" s="1" t="s">
        <v>342</v>
      </c>
      <c r="D897" s="10"/>
    </row>
    <row r="899" spans="2:4" x14ac:dyDescent="0.3">
      <c r="B899" s="5" t="s">
        <v>343</v>
      </c>
      <c r="D899" s="10"/>
    </row>
    <row r="901" spans="2:4" ht="31.2" x14ac:dyDescent="0.3">
      <c r="B901" s="1" t="s">
        <v>344</v>
      </c>
      <c r="D901" s="10"/>
    </row>
    <row r="903" spans="2:4" x14ac:dyDescent="0.3">
      <c r="B903" s="5" t="s">
        <v>345</v>
      </c>
      <c r="D903" s="10"/>
    </row>
    <row r="905" spans="2:4" x14ac:dyDescent="0.3">
      <c r="B905" s="1" t="s">
        <v>346</v>
      </c>
      <c r="D905" s="10"/>
    </row>
    <row r="907" spans="2:4" ht="31.2" x14ac:dyDescent="0.3">
      <c r="B907" s="1" t="s">
        <v>347</v>
      </c>
      <c r="D907" s="10"/>
    </row>
    <row r="909" spans="2:4" ht="62.4" x14ac:dyDescent="0.3">
      <c r="B909" s="1" t="s">
        <v>348</v>
      </c>
      <c r="D909" s="10"/>
    </row>
    <row r="911" spans="2:4" x14ac:dyDescent="0.3">
      <c r="B911" s="5" t="s">
        <v>349</v>
      </c>
      <c r="D911" s="10"/>
    </row>
    <row r="913" spans="2:4" ht="124.8" x14ac:dyDescent="0.3">
      <c r="B913" s="1" t="s">
        <v>350</v>
      </c>
      <c r="D913" s="10"/>
    </row>
    <row r="915" spans="2:4" ht="78" x14ac:dyDescent="0.3">
      <c r="B915" s="1" t="s">
        <v>351</v>
      </c>
      <c r="D915" s="10"/>
    </row>
    <row r="917" spans="2:4" x14ac:dyDescent="0.3">
      <c r="B917" s="5" t="s">
        <v>352</v>
      </c>
      <c r="D917" s="10"/>
    </row>
    <row r="919" spans="2:4" ht="124.8" x14ac:dyDescent="0.3">
      <c r="B919" s="1" t="s">
        <v>353</v>
      </c>
      <c r="D919" s="10"/>
    </row>
    <row r="921" spans="2:4" x14ac:dyDescent="0.3">
      <c r="B921" s="5" t="s">
        <v>354</v>
      </c>
      <c r="D921" s="10"/>
    </row>
    <row r="923" spans="2:4" ht="46.8" x14ac:dyDescent="0.3">
      <c r="B923" s="1" t="s">
        <v>355</v>
      </c>
      <c r="D923" s="10"/>
    </row>
    <row r="925" spans="2:4" x14ac:dyDescent="0.3">
      <c r="B925" s="5" t="s">
        <v>356</v>
      </c>
      <c r="D925" s="10"/>
    </row>
    <row r="927" spans="2:4" ht="31.2" x14ac:dyDescent="0.3">
      <c r="B927" s="1" t="s">
        <v>357</v>
      </c>
      <c r="D927" s="10"/>
    </row>
    <row r="929" spans="2:4" x14ac:dyDescent="0.3">
      <c r="B929" s="5" t="s">
        <v>358</v>
      </c>
      <c r="D929" s="10"/>
    </row>
    <row r="931" spans="2:4" ht="46.8" x14ac:dyDescent="0.3">
      <c r="B931" s="1" t="s">
        <v>359</v>
      </c>
      <c r="D931" s="10"/>
    </row>
    <row r="933" spans="2:4" x14ac:dyDescent="0.3">
      <c r="B933" s="1" t="s">
        <v>360</v>
      </c>
      <c r="D933" s="10"/>
    </row>
    <row r="935" spans="2:4" x14ac:dyDescent="0.3">
      <c r="B935" s="5" t="s">
        <v>361</v>
      </c>
      <c r="D935" s="10"/>
    </row>
    <row r="937" spans="2:4" ht="31.2" x14ac:dyDescent="0.3">
      <c r="B937" s="1" t="s">
        <v>362</v>
      </c>
      <c r="D937" s="10"/>
    </row>
    <row r="939" spans="2:4" ht="31.2" x14ac:dyDescent="0.3">
      <c r="B939" s="1" t="s">
        <v>363</v>
      </c>
      <c r="D939" s="10"/>
    </row>
    <row r="941" spans="2:4" ht="62.4" x14ac:dyDescent="0.3">
      <c r="B941" s="1" t="s">
        <v>364</v>
      </c>
      <c r="D941" s="10"/>
    </row>
    <row r="943" spans="2:4" ht="46.8" x14ac:dyDescent="0.3">
      <c r="B943" s="1" t="s">
        <v>365</v>
      </c>
      <c r="D943" s="10"/>
    </row>
    <row r="945" spans="2:4" x14ac:dyDescent="0.3">
      <c r="B945" s="5" t="s">
        <v>150</v>
      </c>
      <c r="D945" s="10"/>
    </row>
    <row r="947" spans="2:4" ht="62.4" x14ac:dyDescent="0.3">
      <c r="B947" s="1" t="s">
        <v>366</v>
      </c>
      <c r="D947" s="10"/>
    </row>
    <row r="949" spans="2:4" ht="46.8" x14ac:dyDescent="0.3">
      <c r="B949" s="1" t="s">
        <v>367</v>
      </c>
      <c r="D949" s="10"/>
    </row>
    <row r="951" spans="2:4" ht="46.8" x14ac:dyDescent="0.3">
      <c r="B951" s="1" t="s">
        <v>368</v>
      </c>
      <c r="D951" s="10"/>
    </row>
    <row r="953" spans="2:4" x14ac:dyDescent="0.3">
      <c r="B953" s="5" t="s">
        <v>369</v>
      </c>
      <c r="D953" s="10"/>
    </row>
    <row r="955" spans="2:4" ht="78" x14ac:dyDescent="0.3">
      <c r="B955" s="1" t="s">
        <v>370</v>
      </c>
      <c r="D955" s="10"/>
    </row>
    <row r="957" spans="2:4" x14ac:dyDescent="0.3">
      <c r="B957" s="3" t="s">
        <v>371</v>
      </c>
      <c r="D957" s="10"/>
    </row>
    <row r="959" spans="2:4" x14ac:dyDescent="0.3">
      <c r="B959" s="5" t="s">
        <v>372</v>
      </c>
      <c r="D959" s="10"/>
    </row>
    <row r="961" spans="1:6" ht="31.2" x14ac:dyDescent="0.3">
      <c r="A961" s="7">
        <v>1</v>
      </c>
      <c r="B961" s="1" t="s">
        <v>373</v>
      </c>
      <c r="C961" s="18" t="s">
        <v>119</v>
      </c>
      <c r="D961" s="9">
        <v>7</v>
      </c>
      <c r="F961" s="2">
        <f>ROUND(D961*E961,2)</f>
        <v>0</v>
      </c>
    </row>
    <row r="963" spans="1:6" ht="46.8" x14ac:dyDescent="0.3">
      <c r="A963" s="7">
        <v>2</v>
      </c>
      <c r="B963" s="1" t="s">
        <v>622</v>
      </c>
      <c r="C963" s="18" t="s">
        <v>119</v>
      </c>
      <c r="D963" s="9">
        <v>7</v>
      </c>
      <c r="F963" s="2">
        <f>ROUND(D963*E963,2)</f>
        <v>0</v>
      </c>
    </row>
    <row r="965" spans="1:6" ht="46.8" x14ac:dyDescent="0.3">
      <c r="A965" s="7">
        <v>3</v>
      </c>
      <c r="B965" s="1" t="s">
        <v>623</v>
      </c>
      <c r="C965" s="18" t="s">
        <v>119</v>
      </c>
      <c r="D965" s="9">
        <v>7</v>
      </c>
      <c r="F965" s="2">
        <f>ROUND(D965*E965,2)</f>
        <v>0</v>
      </c>
    </row>
    <row r="967" spans="1:6" x14ac:dyDescent="0.3">
      <c r="B967" s="5" t="s">
        <v>374</v>
      </c>
      <c r="D967" s="10"/>
    </row>
    <row r="969" spans="1:6" x14ac:dyDescent="0.3">
      <c r="A969" s="7">
        <v>4</v>
      </c>
      <c r="B969" s="1" t="s">
        <v>375</v>
      </c>
      <c r="C969" s="18" t="s">
        <v>37</v>
      </c>
      <c r="D969" s="9">
        <v>7</v>
      </c>
      <c r="F969" s="2">
        <f>ROUND(D969*E969,2)</f>
        <v>0</v>
      </c>
    </row>
    <row r="971" spans="1:6" x14ac:dyDescent="0.3">
      <c r="A971" s="7">
        <v>5</v>
      </c>
      <c r="B971" s="1" t="s">
        <v>376</v>
      </c>
      <c r="C971" s="18" t="s">
        <v>37</v>
      </c>
      <c r="D971" s="9">
        <v>5</v>
      </c>
      <c r="F971" s="2">
        <f>ROUND(D971*E971,2)</f>
        <v>0</v>
      </c>
    </row>
    <row r="973" spans="1:6" x14ac:dyDescent="0.3">
      <c r="A973" s="7">
        <v>6</v>
      </c>
      <c r="B973" s="1" t="s">
        <v>377</v>
      </c>
      <c r="C973" s="18" t="s">
        <v>37</v>
      </c>
      <c r="D973" s="9">
        <v>3</v>
      </c>
      <c r="F973" s="2">
        <f>ROUND(D973*E973,2)</f>
        <v>0</v>
      </c>
    </row>
    <row r="975" spans="1:6" x14ac:dyDescent="0.3">
      <c r="B975" s="5" t="s">
        <v>378</v>
      </c>
      <c r="D975" s="10"/>
    </row>
    <row r="977" spans="1:6" ht="31.2" x14ac:dyDescent="0.3">
      <c r="A977" s="7">
        <v>7</v>
      </c>
      <c r="B977" s="1" t="s">
        <v>379</v>
      </c>
      <c r="C977" s="18" t="s">
        <v>37</v>
      </c>
      <c r="D977" s="9">
        <v>5</v>
      </c>
      <c r="F977" s="2">
        <f>ROUND(D977*E977,2)</f>
        <v>0</v>
      </c>
    </row>
    <row r="979" spans="1:6" x14ac:dyDescent="0.3">
      <c r="B979" s="3" t="s">
        <v>380</v>
      </c>
      <c r="D979" s="10"/>
    </row>
    <row r="981" spans="1:6" ht="31.2" x14ac:dyDescent="0.3">
      <c r="A981" s="7">
        <v>8</v>
      </c>
      <c r="B981" s="1" t="s">
        <v>381</v>
      </c>
      <c r="C981" s="18" t="s">
        <v>585</v>
      </c>
      <c r="D981" s="9">
        <v>3</v>
      </c>
      <c r="F981" s="2">
        <f>ROUND(D981*E981,2)</f>
        <v>0</v>
      </c>
    </row>
    <row r="983" spans="1:6" x14ac:dyDescent="0.3">
      <c r="A983" s="7">
        <v>9</v>
      </c>
      <c r="B983" s="1" t="s">
        <v>382</v>
      </c>
      <c r="C983" s="18" t="s">
        <v>119</v>
      </c>
      <c r="D983" s="9">
        <v>3</v>
      </c>
      <c r="F983" s="2">
        <f>ROUND(D983*E983,2)</f>
        <v>0</v>
      </c>
    </row>
    <row r="985" spans="1:6" x14ac:dyDescent="0.3">
      <c r="A985" s="7">
        <v>10</v>
      </c>
      <c r="B985" s="1" t="s">
        <v>383</v>
      </c>
      <c r="C985" s="18" t="s">
        <v>119</v>
      </c>
      <c r="D985" s="9">
        <v>3</v>
      </c>
      <c r="F985" s="2">
        <f>ROUND(D985*E985,2)</f>
        <v>0</v>
      </c>
    </row>
    <row r="987" spans="1:6" x14ac:dyDescent="0.3">
      <c r="A987" s="7">
        <v>11</v>
      </c>
      <c r="B987" s="1" t="s">
        <v>384</v>
      </c>
      <c r="C987" s="18" t="s">
        <v>37</v>
      </c>
      <c r="D987" s="9">
        <v>6</v>
      </c>
      <c r="F987" s="2">
        <f>ROUND(D987*E987,2)</f>
        <v>0</v>
      </c>
    </row>
    <row r="989" spans="1:6" x14ac:dyDescent="0.3">
      <c r="A989" s="7">
        <v>12</v>
      </c>
      <c r="B989" s="1" t="s">
        <v>385</v>
      </c>
      <c r="C989" s="18" t="s">
        <v>87</v>
      </c>
      <c r="D989" s="9">
        <v>1</v>
      </c>
      <c r="F989" s="2">
        <f>ROUND(D989*E989,2)</f>
        <v>0</v>
      </c>
    </row>
    <row r="991" spans="1:6" x14ac:dyDescent="0.3">
      <c r="B991" s="3" t="s">
        <v>386</v>
      </c>
      <c r="D991" s="10"/>
    </row>
    <row r="993" spans="1:6" x14ac:dyDescent="0.3">
      <c r="B993" s="5" t="s">
        <v>387</v>
      </c>
      <c r="D993" s="10"/>
    </row>
    <row r="995" spans="1:6" ht="31.2" x14ac:dyDescent="0.3">
      <c r="A995" s="7">
        <v>13</v>
      </c>
      <c r="B995" s="1" t="s">
        <v>624</v>
      </c>
      <c r="C995" s="18" t="s">
        <v>37</v>
      </c>
      <c r="D995" s="9">
        <v>1</v>
      </c>
      <c r="F995" s="2">
        <f>ROUND(D995*E995,2)</f>
        <v>0</v>
      </c>
    </row>
    <row r="997" spans="1:6" x14ac:dyDescent="0.3">
      <c r="B997" s="5" t="s">
        <v>388</v>
      </c>
      <c r="D997" s="10"/>
    </row>
    <row r="999" spans="1:6" ht="62.4" x14ac:dyDescent="0.3">
      <c r="A999" s="7">
        <v>14</v>
      </c>
      <c r="B999" s="1" t="s">
        <v>389</v>
      </c>
      <c r="C999" s="18" t="s">
        <v>37</v>
      </c>
      <c r="D999" s="9">
        <v>11</v>
      </c>
      <c r="F999" s="2">
        <f>ROUND(D999*E999,2)</f>
        <v>0</v>
      </c>
    </row>
    <row r="1001" spans="1:6" ht="78" x14ac:dyDescent="0.3">
      <c r="A1001" s="7">
        <v>15</v>
      </c>
      <c r="B1001" s="1" t="s">
        <v>390</v>
      </c>
      <c r="C1001" s="18" t="s">
        <v>37</v>
      </c>
      <c r="D1001" s="9">
        <v>1</v>
      </c>
      <c r="F1001" s="2">
        <f>ROUND(D1001*E1001,2)</f>
        <v>0</v>
      </c>
    </row>
    <row r="1003" spans="1:6" ht="78" x14ac:dyDescent="0.3">
      <c r="A1003" s="7">
        <v>16</v>
      </c>
      <c r="B1003" s="1" t="s">
        <v>391</v>
      </c>
      <c r="C1003" s="18" t="s">
        <v>37</v>
      </c>
      <c r="D1003" s="9">
        <v>1</v>
      </c>
      <c r="F1003" s="2">
        <f>ROUND(D1003*E1003,2)</f>
        <v>0</v>
      </c>
    </row>
    <row r="1005" spans="1:6" ht="78" x14ac:dyDescent="0.3">
      <c r="A1005" s="7">
        <v>17</v>
      </c>
      <c r="B1005" s="1" t="s">
        <v>392</v>
      </c>
      <c r="C1005" s="18" t="s">
        <v>37</v>
      </c>
      <c r="D1005" s="9">
        <v>11</v>
      </c>
      <c r="F1005" s="2">
        <f>ROUND(D1005*E1005,2)</f>
        <v>0</v>
      </c>
    </row>
    <row r="1007" spans="1:6" x14ac:dyDescent="0.3">
      <c r="A1007" s="7">
        <v>18</v>
      </c>
      <c r="B1007" s="1" t="s">
        <v>393</v>
      </c>
      <c r="C1007" s="18" t="s">
        <v>37</v>
      </c>
      <c r="D1007" s="9">
        <v>3</v>
      </c>
      <c r="F1007" s="2">
        <f>ROUND(D1007*E1007,2)</f>
        <v>0</v>
      </c>
    </row>
    <row r="1009" spans="1:6" x14ac:dyDescent="0.3">
      <c r="B1009" s="3" t="s">
        <v>394</v>
      </c>
      <c r="D1009" s="10"/>
    </row>
    <row r="1011" spans="1:6" x14ac:dyDescent="0.3">
      <c r="B1011" s="5" t="s">
        <v>395</v>
      </c>
      <c r="D1011" s="10"/>
    </row>
    <row r="1013" spans="1:6" ht="31.2" x14ac:dyDescent="0.3">
      <c r="A1013" s="7">
        <v>19</v>
      </c>
      <c r="B1013" s="1" t="s">
        <v>625</v>
      </c>
      <c r="C1013" s="18" t="s">
        <v>37</v>
      </c>
      <c r="D1013" s="9">
        <v>13</v>
      </c>
      <c r="F1013" s="2">
        <f>ROUND(D1013*E1013,2)</f>
        <v>0</v>
      </c>
    </row>
    <row r="1015" spans="1:6" x14ac:dyDescent="0.3">
      <c r="B1015" s="3" t="s">
        <v>396</v>
      </c>
      <c r="D1015" s="10"/>
    </row>
    <row r="1017" spans="1:6" x14ac:dyDescent="0.3">
      <c r="B1017" s="5" t="s">
        <v>397</v>
      </c>
      <c r="D1017" s="10"/>
    </row>
    <row r="1019" spans="1:6" x14ac:dyDescent="0.3">
      <c r="A1019" s="7">
        <v>20</v>
      </c>
      <c r="B1019" s="1" t="s">
        <v>398</v>
      </c>
      <c r="C1019" s="18" t="s">
        <v>37</v>
      </c>
      <c r="D1019" s="9">
        <v>1</v>
      </c>
      <c r="F1019" s="2">
        <f>ROUND(D1019*E1019,2)</f>
        <v>0</v>
      </c>
    </row>
    <row r="1021" spans="1:6" x14ac:dyDescent="0.3">
      <c r="B1021" s="5" t="s">
        <v>395</v>
      </c>
      <c r="D1021" s="10"/>
    </row>
    <row r="1023" spans="1:6" x14ac:dyDescent="0.3">
      <c r="A1023" s="7">
        <v>21</v>
      </c>
      <c r="B1023" s="1" t="s">
        <v>399</v>
      </c>
      <c r="C1023" s="18" t="s">
        <v>37</v>
      </c>
      <c r="D1023" s="9">
        <v>14</v>
      </c>
      <c r="F1023" s="2">
        <f>ROUND(D1023*E1023,2)</f>
        <v>0</v>
      </c>
    </row>
    <row r="1025" spans="1:6" x14ac:dyDescent="0.3">
      <c r="A1025" s="7">
        <v>22</v>
      </c>
      <c r="B1025" s="1" t="s">
        <v>400</v>
      </c>
      <c r="C1025" s="18" t="s">
        <v>37</v>
      </c>
      <c r="D1025" s="9">
        <v>2</v>
      </c>
      <c r="F1025" s="2">
        <f>ROUND(D1025*E1025,2)</f>
        <v>0</v>
      </c>
    </row>
    <row r="1027" spans="1:6" x14ac:dyDescent="0.3">
      <c r="B1027" s="3" t="s">
        <v>401</v>
      </c>
      <c r="D1027" s="10"/>
    </row>
    <row r="1029" spans="1:6" x14ac:dyDescent="0.3">
      <c r="B1029" s="5" t="s">
        <v>388</v>
      </c>
      <c r="D1029" s="10"/>
    </row>
    <row r="1031" spans="1:6" x14ac:dyDescent="0.3">
      <c r="A1031" s="7">
        <v>23</v>
      </c>
      <c r="B1031" s="1" t="s">
        <v>402</v>
      </c>
      <c r="C1031" s="18" t="s">
        <v>37</v>
      </c>
      <c r="D1031" s="9">
        <v>5</v>
      </c>
      <c r="F1031" s="2">
        <f>ROUND(D1031*E1031,2)</f>
        <v>0</v>
      </c>
    </row>
    <row r="1033" spans="1:6" x14ac:dyDescent="0.3">
      <c r="A1033" s="7">
        <v>24</v>
      </c>
      <c r="B1033" s="1" t="s">
        <v>403</v>
      </c>
      <c r="C1033" s="18" t="s">
        <v>37</v>
      </c>
      <c r="D1033" s="9">
        <v>1</v>
      </c>
      <c r="F1033" s="2">
        <f>ROUND(D1033*E1033,2)</f>
        <v>0</v>
      </c>
    </row>
    <row r="1035" spans="1:6" ht="46.8" x14ac:dyDescent="0.3">
      <c r="A1035" s="7">
        <v>25</v>
      </c>
      <c r="B1035" s="1" t="s">
        <v>404</v>
      </c>
      <c r="C1035" s="18" t="s">
        <v>37</v>
      </c>
      <c r="D1035" s="9">
        <v>1</v>
      </c>
      <c r="F1035" s="2">
        <f>ROUND(D1035*E1035,2)</f>
        <v>0</v>
      </c>
    </row>
    <row r="1037" spans="1:6" ht="62.4" x14ac:dyDescent="0.3">
      <c r="A1037" s="7">
        <v>26</v>
      </c>
      <c r="B1037" s="1" t="s">
        <v>405</v>
      </c>
      <c r="C1037" s="18" t="s">
        <v>37</v>
      </c>
      <c r="D1037" s="9">
        <v>12</v>
      </c>
      <c r="F1037" s="2">
        <f>ROUND(D1037*E1037,2)</f>
        <v>0</v>
      </c>
    </row>
    <row r="1039" spans="1:6" x14ac:dyDescent="0.3">
      <c r="A1039" s="7">
        <v>27</v>
      </c>
      <c r="B1039" s="1" t="s">
        <v>406</v>
      </c>
      <c r="C1039" s="18" t="s">
        <v>37</v>
      </c>
      <c r="D1039" s="9">
        <v>2</v>
      </c>
      <c r="F1039" s="2">
        <f>ROUND(D1039*E1039,2)</f>
        <v>0</v>
      </c>
    </row>
    <row r="1041" spans="1:6" x14ac:dyDescent="0.3">
      <c r="A1041" s="7">
        <v>28</v>
      </c>
      <c r="B1041" s="1" t="s">
        <v>407</v>
      </c>
      <c r="C1041" s="18" t="s">
        <v>37</v>
      </c>
      <c r="D1041" s="9">
        <v>2</v>
      </c>
      <c r="F1041" s="2">
        <f>ROUND(D1041*E1041,2)</f>
        <v>0</v>
      </c>
    </row>
    <row r="1043" spans="1:6" x14ac:dyDescent="0.3">
      <c r="A1043" s="7">
        <v>29</v>
      </c>
      <c r="B1043" s="1" t="s">
        <v>408</v>
      </c>
      <c r="C1043" s="18" t="s">
        <v>37</v>
      </c>
      <c r="D1043" s="9">
        <v>2</v>
      </c>
      <c r="F1043" s="2">
        <f>ROUND(D1043*E1043,2)</f>
        <v>0</v>
      </c>
    </row>
    <row r="1045" spans="1:6" x14ac:dyDescent="0.3">
      <c r="A1045" s="7">
        <v>30</v>
      </c>
      <c r="B1045" s="1" t="s">
        <v>409</v>
      </c>
      <c r="C1045" s="18" t="s">
        <v>37</v>
      </c>
      <c r="D1045" s="9">
        <v>3</v>
      </c>
      <c r="F1045" s="2">
        <f>ROUND(D1045*E1045,2)</f>
        <v>0</v>
      </c>
    </row>
    <row r="1047" spans="1:6" x14ac:dyDescent="0.3">
      <c r="B1047" s="3" t="s">
        <v>410</v>
      </c>
      <c r="D1047" s="10"/>
    </row>
    <row r="1049" spans="1:6" x14ac:dyDescent="0.3">
      <c r="B1049" s="5" t="s">
        <v>411</v>
      </c>
      <c r="D1049" s="10"/>
    </row>
    <row r="1051" spans="1:6" x14ac:dyDescent="0.3">
      <c r="A1051" s="7">
        <v>31</v>
      </c>
      <c r="B1051" s="1" t="s">
        <v>412</v>
      </c>
      <c r="C1051" s="18" t="s">
        <v>119</v>
      </c>
      <c r="D1051" s="9">
        <v>52</v>
      </c>
      <c r="F1051" s="2">
        <f>ROUND(D1051*E1051,2)</f>
        <v>0</v>
      </c>
    </row>
    <row r="1053" spans="1:6" x14ac:dyDescent="0.3">
      <c r="A1053" s="7">
        <v>32</v>
      </c>
      <c r="B1053" s="1" t="s">
        <v>413</v>
      </c>
      <c r="C1053" s="18" t="s">
        <v>119</v>
      </c>
      <c r="D1053" s="9">
        <v>22</v>
      </c>
      <c r="F1053" s="2">
        <f>ROUND(D1053*E1053,2)</f>
        <v>0</v>
      </c>
    </row>
    <row r="1055" spans="1:6" x14ac:dyDescent="0.3">
      <c r="A1055" s="7">
        <v>33</v>
      </c>
      <c r="B1055" s="1" t="s">
        <v>414</v>
      </c>
      <c r="C1055" s="18" t="s">
        <v>119</v>
      </c>
      <c r="D1055" s="9">
        <v>9</v>
      </c>
      <c r="F1055" s="2">
        <f>ROUND(D1055*E1055,2)</f>
        <v>0</v>
      </c>
    </row>
    <row r="1057" spans="1:6" ht="31.2" x14ac:dyDescent="0.3">
      <c r="A1057" s="7">
        <v>34</v>
      </c>
      <c r="B1057" s="1" t="s">
        <v>415</v>
      </c>
      <c r="C1057" s="18" t="s">
        <v>119</v>
      </c>
      <c r="D1057" s="9">
        <v>15</v>
      </c>
      <c r="F1057" s="2">
        <f>ROUND(D1057*E1057,2)</f>
        <v>0</v>
      </c>
    </row>
    <row r="1059" spans="1:6" ht="31.2" x14ac:dyDescent="0.3">
      <c r="A1059" s="7">
        <v>35</v>
      </c>
      <c r="B1059" s="1" t="s">
        <v>416</v>
      </c>
      <c r="C1059" s="18" t="s">
        <v>119</v>
      </c>
      <c r="D1059" s="9">
        <v>11</v>
      </c>
      <c r="F1059" s="2">
        <f>ROUND(D1059*E1059,2)</f>
        <v>0</v>
      </c>
    </row>
    <row r="1061" spans="1:6" x14ac:dyDescent="0.3">
      <c r="B1061" s="5" t="s">
        <v>417</v>
      </c>
      <c r="D1061" s="10"/>
    </row>
    <row r="1063" spans="1:6" x14ac:dyDescent="0.3">
      <c r="A1063" s="7">
        <v>36</v>
      </c>
      <c r="B1063" s="1" t="s">
        <v>418</v>
      </c>
      <c r="C1063" s="18" t="s">
        <v>37</v>
      </c>
      <c r="D1063" s="9">
        <v>8</v>
      </c>
      <c r="F1063" s="2">
        <f>ROUND(D1063*E1063,2)</f>
        <v>0</v>
      </c>
    </row>
    <row r="1065" spans="1:6" x14ac:dyDescent="0.3">
      <c r="A1065" s="7">
        <v>37</v>
      </c>
      <c r="B1065" s="1" t="s">
        <v>419</v>
      </c>
      <c r="C1065" s="18" t="s">
        <v>37</v>
      </c>
      <c r="D1065" s="9">
        <v>3</v>
      </c>
      <c r="F1065" s="2">
        <f>ROUND(D1065*E1065,2)</f>
        <v>0</v>
      </c>
    </row>
    <row r="1067" spans="1:6" x14ac:dyDescent="0.3">
      <c r="A1067" s="7">
        <v>38</v>
      </c>
      <c r="B1067" s="1" t="s">
        <v>420</v>
      </c>
      <c r="C1067" s="18" t="s">
        <v>37</v>
      </c>
      <c r="D1067" s="9">
        <v>3</v>
      </c>
      <c r="F1067" s="2">
        <f>ROUND(D1067*E1067,2)</f>
        <v>0</v>
      </c>
    </row>
    <row r="1069" spans="1:6" x14ac:dyDescent="0.3">
      <c r="A1069" s="7">
        <v>39</v>
      </c>
      <c r="B1069" s="1" t="s">
        <v>375</v>
      </c>
      <c r="C1069" s="18" t="s">
        <v>37</v>
      </c>
      <c r="D1069" s="9">
        <v>6</v>
      </c>
      <c r="F1069" s="2">
        <f>ROUND(D1069*E1069,2)</f>
        <v>0</v>
      </c>
    </row>
    <row r="1071" spans="1:6" x14ac:dyDescent="0.3">
      <c r="A1071" s="7">
        <v>40</v>
      </c>
      <c r="B1071" s="1" t="s">
        <v>421</v>
      </c>
      <c r="C1071" s="18" t="s">
        <v>37</v>
      </c>
      <c r="D1071" s="9">
        <v>12</v>
      </c>
      <c r="F1071" s="2">
        <f>ROUND(D1071*E1071,2)</f>
        <v>0</v>
      </c>
    </row>
    <row r="1073" spans="1:6" x14ac:dyDescent="0.3">
      <c r="A1073" s="7">
        <v>41</v>
      </c>
      <c r="B1073" s="1" t="s">
        <v>422</v>
      </c>
      <c r="C1073" s="18" t="s">
        <v>37</v>
      </c>
      <c r="D1073" s="9">
        <v>8</v>
      </c>
      <c r="F1073" s="2">
        <f>ROUND(D1073*E1073,2)</f>
        <v>0</v>
      </c>
    </row>
    <row r="1075" spans="1:6" x14ac:dyDescent="0.3">
      <c r="A1075" s="7">
        <v>42</v>
      </c>
      <c r="B1075" s="1" t="s">
        <v>376</v>
      </c>
      <c r="C1075" s="18" t="s">
        <v>37</v>
      </c>
      <c r="D1075" s="9">
        <v>7</v>
      </c>
      <c r="F1075" s="2">
        <f>ROUND(D1075*E1075,2)</f>
        <v>0</v>
      </c>
    </row>
    <row r="1077" spans="1:6" x14ac:dyDescent="0.3">
      <c r="A1077" s="7">
        <v>43</v>
      </c>
      <c r="B1077" s="1" t="s">
        <v>423</v>
      </c>
      <c r="C1077" s="18" t="s">
        <v>37</v>
      </c>
      <c r="D1077" s="9">
        <v>8</v>
      </c>
      <c r="F1077" s="2">
        <f>ROUND(D1077*E1077,2)</f>
        <v>0</v>
      </c>
    </row>
    <row r="1079" spans="1:6" x14ac:dyDescent="0.3">
      <c r="A1079" s="7">
        <v>44</v>
      </c>
      <c r="B1079" s="1" t="s">
        <v>377</v>
      </c>
      <c r="C1079" s="18" t="s">
        <v>37</v>
      </c>
      <c r="D1079" s="9">
        <v>9</v>
      </c>
      <c r="F1079" s="2">
        <f>ROUND(D1079*E1079,2)</f>
        <v>0</v>
      </c>
    </row>
    <row r="1081" spans="1:6" x14ac:dyDescent="0.3">
      <c r="A1081" s="7">
        <v>45</v>
      </c>
      <c r="B1081" s="1" t="s">
        <v>424</v>
      </c>
      <c r="C1081" s="18" t="s">
        <v>37</v>
      </c>
      <c r="D1081" s="9">
        <v>4</v>
      </c>
      <c r="F1081" s="2">
        <f>ROUND(D1081*E1081,2)</f>
        <v>0</v>
      </c>
    </row>
    <row r="1083" spans="1:6" x14ac:dyDescent="0.3">
      <c r="A1083" s="7">
        <v>46</v>
      </c>
      <c r="B1083" s="1" t="s">
        <v>425</v>
      </c>
      <c r="C1083" s="18" t="s">
        <v>37</v>
      </c>
      <c r="D1083" s="9">
        <v>3</v>
      </c>
      <c r="F1083" s="2">
        <f>ROUND(D1083*E1083,2)</f>
        <v>0</v>
      </c>
    </row>
    <row r="1085" spans="1:6" x14ac:dyDescent="0.3">
      <c r="A1085" s="7">
        <v>47</v>
      </c>
      <c r="B1085" s="1" t="s">
        <v>426</v>
      </c>
      <c r="C1085" s="18" t="s">
        <v>37</v>
      </c>
      <c r="D1085" s="9">
        <v>3</v>
      </c>
      <c r="F1085" s="2">
        <f>ROUND(D1085*E1085,2)</f>
        <v>0</v>
      </c>
    </row>
    <row r="1087" spans="1:6" x14ac:dyDescent="0.3">
      <c r="A1087" s="7">
        <v>48</v>
      </c>
      <c r="B1087" s="1" t="s">
        <v>427</v>
      </c>
      <c r="C1087" s="18" t="s">
        <v>37</v>
      </c>
      <c r="D1087" s="9">
        <v>3</v>
      </c>
      <c r="F1087" s="2">
        <f>ROUND(D1087*E1087,2)</f>
        <v>0</v>
      </c>
    </row>
    <row r="1089" spans="1:6" x14ac:dyDescent="0.3">
      <c r="A1089" s="7">
        <v>49</v>
      </c>
      <c r="B1089" s="1" t="s">
        <v>428</v>
      </c>
      <c r="C1089" s="18" t="s">
        <v>37</v>
      </c>
      <c r="D1089" s="9">
        <v>13</v>
      </c>
      <c r="F1089" s="2">
        <f>ROUND(D1089*E1089,2)</f>
        <v>0</v>
      </c>
    </row>
    <row r="1091" spans="1:6" x14ac:dyDescent="0.3">
      <c r="B1091" s="5" t="s">
        <v>267</v>
      </c>
      <c r="D1091" s="10"/>
    </row>
    <row r="1093" spans="1:6" x14ac:dyDescent="0.3">
      <c r="A1093" s="7">
        <v>50</v>
      </c>
      <c r="B1093" s="1" t="s">
        <v>429</v>
      </c>
      <c r="C1093" s="18" t="s">
        <v>87</v>
      </c>
      <c r="D1093" s="9">
        <v>3</v>
      </c>
      <c r="F1093" s="2">
        <f>ROUND(D1093*E1093,2)</f>
        <v>0</v>
      </c>
    </row>
    <row r="1095" spans="1:6" x14ac:dyDescent="0.3">
      <c r="B1095" s="3" t="s">
        <v>430</v>
      </c>
      <c r="D1095" s="10"/>
    </row>
    <row r="1097" spans="1:6" x14ac:dyDescent="0.3">
      <c r="B1097" s="5" t="s">
        <v>431</v>
      </c>
      <c r="D1097" s="10"/>
    </row>
    <row r="1099" spans="1:6" ht="31.2" x14ac:dyDescent="0.3">
      <c r="A1099" s="7">
        <v>51</v>
      </c>
      <c r="B1099" s="1" t="s">
        <v>432</v>
      </c>
      <c r="C1099" s="18" t="s">
        <v>119</v>
      </c>
      <c r="D1099" s="9">
        <v>203</v>
      </c>
      <c r="F1099" s="2">
        <f>ROUND(D1099*E1099,2)</f>
        <v>0</v>
      </c>
    </row>
    <row r="1101" spans="1:6" ht="31.2" x14ac:dyDescent="0.3">
      <c r="B1101" s="5" t="s">
        <v>433</v>
      </c>
      <c r="D1101" s="10"/>
    </row>
    <row r="1103" spans="1:6" x14ac:dyDescent="0.3">
      <c r="A1103" s="7">
        <v>52</v>
      </c>
      <c r="B1103" s="1" t="s">
        <v>434</v>
      </c>
      <c r="C1103" s="18" t="s">
        <v>37</v>
      </c>
      <c r="D1103" s="9">
        <v>9</v>
      </c>
      <c r="F1103" s="2">
        <f>ROUND(D1103*E1103,2)</f>
        <v>0</v>
      </c>
    </row>
    <row r="1105" spans="1:6" x14ac:dyDescent="0.3">
      <c r="A1105" s="7">
        <v>53</v>
      </c>
      <c r="B1105" s="1" t="s">
        <v>435</v>
      </c>
      <c r="C1105" s="18" t="s">
        <v>37</v>
      </c>
      <c r="D1105" s="9">
        <v>4</v>
      </c>
      <c r="F1105" s="2">
        <f>ROUND(D1105*E1105,2)</f>
        <v>0</v>
      </c>
    </row>
    <row r="1107" spans="1:6" x14ac:dyDescent="0.3">
      <c r="B1107" s="5" t="s">
        <v>436</v>
      </c>
      <c r="D1107" s="10"/>
    </row>
    <row r="1109" spans="1:6" ht="31.2" x14ac:dyDescent="0.3">
      <c r="A1109" s="7">
        <v>54</v>
      </c>
      <c r="B1109" s="1" t="s">
        <v>437</v>
      </c>
      <c r="C1109" s="18" t="s">
        <v>585</v>
      </c>
      <c r="D1109" s="9">
        <v>2</v>
      </c>
      <c r="F1109" s="2">
        <f>ROUND(D1109*E1109,2)</f>
        <v>0</v>
      </c>
    </row>
    <row r="1111" spans="1:6" x14ac:dyDescent="0.3">
      <c r="B1111" s="5" t="s">
        <v>438</v>
      </c>
      <c r="D1111" s="10"/>
    </row>
    <row r="1113" spans="1:6" x14ac:dyDescent="0.3">
      <c r="A1113" s="7">
        <v>55</v>
      </c>
      <c r="B1113" s="1" t="s">
        <v>626</v>
      </c>
      <c r="C1113" s="18" t="s">
        <v>37</v>
      </c>
      <c r="D1113" s="9">
        <v>10</v>
      </c>
      <c r="F1113" s="2">
        <f>ROUND(D1113*E1113,2)</f>
        <v>0</v>
      </c>
    </row>
    <row r="1115" spans="1:6" x14ac:dyDescent="0.3">
      <c r="B1115" s="5" t="s">
        <v>439</v>
      </c>
      <c r="D1115" s="10"/>
    </row>
    <row r="1117" spans="1:6" ht="31.2" x14ac:dyDescent="0.3">
      <c r="A1117" s="7">
        <v>56</v>
      </c>
      <c r="B1117" s="1" t="s">
        <v>440</v>
      </c>
      <c r="C1117" s="18" t="s">
        <v>37</v>
      </c>
      <c r="D1117" s="9">
        <v>4</v>
      </c>
      <c r="F1117" s="2">
        <f>ROUND(D1117*E1117,2)</f>
        <v>0</v>
      </c>
    </row>
    <row r="1119" spans="1:6" ht="31.2" x14ac:dyDescent="0.3">
      <c r="B1119" s="5" t="s">
        <v>441</v>
      </c>
      <c r="D1119" s="10"/>
    </row>
    <row r="1121" spans="1:6" x14ac:dyDescent="0.3">
      <c r="A1121" s="7">
        <v>57</v>
      </c>
      <c r="B1121" s="1" t="s">
        <v>442</v>
      </c>
      <c r="C1121" s="18" t="s">
        <v>37</v>
      </c>
      <c r="D1121" s="9">
        <v>1</v>
      </c>
      <c r="F1121" s="2">
        <f>ROUND(D1121*E1121,2)</f>
        <v>0</v>
      </c>
    </row>
    <row r="1123" spans="1:6" ht="31.2" x14ac:dyDescent="0.3">
      <c r="B1123" s="5" t="s">
        <v>443</v>
      </c>
      <c r="D1123" s="10"/>
    </row>
    <row r="1125" spans="1:6" x14ac:dyDescent="0.3">
      <c r="A1125" s="7">
        <v>58</v>
      </c>
      <c r="B1125" s="1" t="s">
        <v>444</v>
      </c>
      <c r="C1125" s="18" t="s">
        <v>37</v>
      </c>
      <c r="D1125" s="9">
        <v>4</v>
      </c>
      <c r="F1125" s="2">
        <f>ROUND(D1125*E1125,2)</f>
        <v>0</v>
      </c>
    </row>
    <row r="1127" spans="1:6" x14ac:dyDescent="0.3">
      <c r="B1127" s="5" t="s">
        <v>267</v>
      </c>
      <c r="D1127" s="10"/>
    </row>
    <row r="1129" spans="1:6" x14ac:dyDescent="0.3">
      <c r="A1129" s="7">
        <v>59</v>
      </c>
      <c r="B1129" s="1" t="s">
        <v>445</v>
      </c>
      <c r="C1129" s="18" t="s">
        <v>87</v>
      </c>
      <c r="D1129" s="9">
        <v>1</v>
      </c>
      <c r="F1129" s="2">
        <f>ROUND(D1129*E1129,2)</f>
        <v>0</v>
      </c>
    </row>
    <row r="1131" spans="1:6" x14ac:dyDescent="0.3">
      <c r="B1131" s="4" t="s">
        <v>446</v>
      </c>
      <c r="D1131" s="10"/>
    </row>
    <row r="1133" spans="1:6" ht="31.2" x14ac:dyDescent="0.3">
      <c r="A1133" s="7">
        <v>60</v>
      </c>
      <c r="B1133" s="1" t="s">
        <v>447</v>
      </c>
      <c r="C1133" s="18" t="s">
        <v>37</v>
      </c>
      <c r="D1133" s="9">
        <v>1</v>
      </c>
      <c r="F1133" s="2">
        <f>ROUND(D1133*E1133,2)</f>
        <v>0</v>
      </c>
    </row>
    <row r="1135" spans="1:6" x14ac:dyDescent="0.3">
      <c r="A1135" s="7">
        <v>61</v>
      </c>
      <c r="B1135" s="1" t="s">
        <v>448</v>
      </c>
      <c r="C1135" s="18" t="s">
        <v>37</v>
      </c>
      <c r="D1135" s="9">
        <v>1</v>
      </c>
      <c r="F1135" s="2">
        <f>ROUND(D1135*E1135,2)</f>
        <v>0</v>
      </c>
    </row>
    <row r="1137" spans="1:6" x14ac:dyDescent="0.3">
      <c r="B1137" s="4" t="s">
        <v>449</v>
      </c>
      <c r="D1137" s="10"/>
    </row>
    <row r="1139" spans="1:6" x14ac:dyDescent="0.3">
      <c r="A1139" s="7">
        <v>62</v>
      </c>
      <c r="B1139" s="1" t="s">
        <v>450</v>
      </c>
      <c r="C1139" s="18" t="s">
        <v>37</v>
      </c>
      <c r="D1139" s="9">
        <v>1</v>
      </c>
      <c r="F1139" s="2">
        <f>ROUND(D1139*E1139,2)</f>
        <v>0</v>
      </c>
    </row>
    <row r="1141" spans="1:6" x14ac:dyDescent="0.3">
      <c r="A1141" s="7">
        <v>63</v>
      </c>
      <c r="B1141" s="1" t="s">
        <v>451</v>
      </c>
      <c r="C1141" s="18" t="s">
        <v>37</v>
      </c>
      <c r="D1141" s="9">
        <v>1</v>
      </c>
      <c r="F1141" s="2">
        <f>ROUND(D1141*E1141,2)</f>
        <v>0</v>
      </c>
    </row>
    <row r="1143" spans="1:6" x14ac:dyDescent="0.3">
      <c r="A1143" s="7">
        <v>64</v>
      </c>
      <c r="B1143" s="1" t="s">
        <v>452</v>
      </c>
      <c r="C1143" s="18" t="s">
        <v>37</v>
      </c>
      <c r="D1143" s="9">
        <v>1</v>
      </c>
      <c r="F1143" s="2">
        <f>ROUND(D1143*E1143,2)</f>
        <v>0</v>
      </c>
    </row>
    <row r="1145" spans="1:6" x14ac:dyDescent="0.3">
      <c r="A1145" s="7">
        <v>65</v>
      </c>
      <c r="B1145" s="1" t="s">
        <v>453</v>
      </c>
      <c r="C1145" s="18" t="s">
        <v>37</v>
      </c>
      <c r="D1145" s="9">
        <v>1</v>
      </c>
      <c r="F1145" s="2">
        <f>ROUND(D1145*E1145,2)</f>
        <v>0</v>
      </c>
    </row>
    <row r="1147" spans="1:6" x14ac:dyDescent="0.3">
      <c r="A1147" s="7">
        <v>66</v>
      </c>
      <c r="B1147" s="1" t="s">
        <v>454</v>
      </c>
      <c r="C1147" s="18" t="s">
        <v>37</v>
      </c>
      <c r="D1147" s="9">
        <v>1</v>
      </c>
      <c r="F1147" s="2">
        <f>ROUND(D1147*E1147,2)</f>
        <v>0</v>
      </c>
    </row>
    <row r="1149" spans="1:6" x14ac:dyDescent="0.3">
      <c r="A1149" s="7">
        <v>67</v>
      </c>
      <c r="B1149" s="1" t="s">
        <v>455</v>
      </c>
      <c r="C1149" s="18" t="s">
        <v>37</v>
      </c>
      <c r="D1149" s="9">
        <v>1</v>
      </c>
      <c r="F1149" s="2">
        <f>ROUND(D1149*E1149,2)</f>
        <v>0</v>
      </c>
    </row>
    <row r="1151" spans="1:6" x14ac:dyDescent="0.3">
      <c r="A1151" s="7">
        <v>68</v>
      </c>
      <c r="B1151" s="1" t="s">
        <v>456</v>
      </c>
      <c r="C1151" s="18" t="s">
        <v>37</v>
      </c>
      <c r="D1151" s="9">
        <v>1</v>
      </c>
      <c r="F1151" s="2">
        <f>ROUND(D1151*E1151,2)</f>
        <v>0</v>
      </c>
    </row>
    <row r="1153" spans="1:6" x14ac:dyDescent="0.3">
      <c r="B1153" s="3" t="s">
        <v>457</v>
      </c>
      <c r="D1153" s="10"/>
    </row>
    <row r="1155" spans="1:6" x14ac:dyDescent="0.3">
      <c r="B1155" s="5" t="s">
        <v>458</v>
      </c>
      <c r="D1155" s="10"/>
    </row>
    <row r="1157" spans="1:6" ht="31.2" x14ac:dyDescent="0.3">
      <c r="A1157" s="7">
        <v>69</v>
      </c>
      <c r="B1157" s="1" t="s">
        <v>459</v>
      </c>
      <c r="C1157" s="18" t="s">
        <v>37</v>
      </c>
      <c r="D1157" s="9">
        <v>6</v>
      </c>
      <c r="F1157" s="2">
        <f>ROUND(D1157*E1157,2)</f>
        <v>0</v>
      </c>
    </row>
    <row r="1159" spans="1:6" ht="46.8" x14ac:dyDescent="0.3">
      <c r="A1159" s="7">
        <v>70</v>
      </c>
      <c r="B1159" s="1" t="s">
        <v>460</v>
      </c>
      <c r="C1159" s="18" t="s">
        <v>37</v>
      </c>
      <c r="D1159" s="9">
        <v>10</v>
      </c>
      <c r="F1159" s="2">
        <f>ROUND(D1159*E1159,2)</f>
        <v>0</v>
      </c>
    </row>
    <row r="1161" spans="1:6" x14ac:dyDescent="0.3">
      <c r="B1161" s="3" t="s">
        <v>461</v>
      </c>
      <c r="D1161" s="10"/>
    </row>
    <row r="1163" spans="1:6" x14ac:dyDescent="0.3">
      <c r="B1163" s="5" t="s">
        <v>462</v>
      </c>
      <c r="D1163" s="10"/>
    </row>
    <row r="1165" spans="1:6" x14ac:dyDescent="0.3">
      <c r="A1165" s="7">
        <v>71</v>
      </c>
      <c r="B1165" s="1" t="s">
        <v>412</v>
      </c>
      <c r="C1165" s="18" t="s">
        <v>119</v>
      </c>
      <c r="D1165" s="9">
        <v>105</v>
      </c>
      <c r="F1165" s="2">
        <f>ROUND(D1165*E1165,2)</f>
        <v>0</v>
      </c>
    </row>
    <row r="1167" spans="1:6" x14ac:dyDescent="0.3">
      <c r="B1167" s="5" t="s">
        <v>463</v>
      </c>
      <c r="D1167" s="10"/>
    </row>
    <row r="1169" spans="1:6" x14ac:dyDescent="0.3">
      <c r="A1169" s="7">
        <v>72</v>
      </c>
      <c r="B1169" s="1" t="s">
        <v>464</v>
      </c>
      <c r="C1169" s="18" t="s">
        <v>37</v>
      </c>
      <c r="D1169" s="9">
        <v>14</v>
      </c>
      <c r="F1169" s="2">
        <f>ROUND(D1169*E1169,2)</f>
        <v>0</v>
      </c>
    </row>
    <row r="1171" spans="1:6" x14ac:dyDescent="0.3">
      <c r="A1171" s="7">
        <v>73</v>
      </c>
      <c r="B1171" s="1" t="s">
        <v>465</v>
      </c>
      <c r="C1171" s="18" t="s">
        <v>37</v>
      </c>
      <c r="D1171" s="9">
        <v>11</v>
      </c>
      <c r="F1171" s="2">
        <f>ROUND(D1171*E1171,2)</f>
        <v>0</v>
      </c>
    </row>
    <row r="1173" spans="1:6" x14ac:dyDescent="0.3">
      <c r="A1173" s="7">
        <v>74</v>
      </c>
      <c r="B1173" s="1" t="s">
        <v>466</v>
      </c>
      <c r="C1173" s="18" t="s">
        <v>37</v>
      </c>
      <c r="D1173" s="9">
        <v>14</v>
      </c>
      <c r="F1173" s="2">
        <f>ROUND(D1173*E1173,2)</f>
        <v>0</v>
      </c>
    </row>
    <row r="1175" spans="1:6" x14ac:dyDescent="0.3">
      <c r="B1175" s="3" t="s">
        <v>467</v>
      </c>
      <c r="D1175" s="10"/>
    </row>
    <row r="1177" spans="1:6" ht="31.2" x14ac:dyDescent="0.3">
      <c r="A1177" s="7">
        <v>75</v>
      </c>
      <c r="B1177" s="1" t="s">
        <v>468</v>
      </c>
      <c r="C1177" s="18" t="s">
        <v>87</v>
      </c>
      <c r="D1177" s="9">
        <v>2</v>
      </c>
      <c r="F1177" s="2">
        <f>ROUND(D1177*E1177,2)</f>
        <v>0</v>
      </c>
    </row>
    <row r="1179" spans="1:6" x14ac:dyDescent="0.3">
      <c r="B1179" s="3" t="s">
        <v>56</v>
      </c>
      <c r="D1179" s="10"/>
    </row>
    <row r="1181" spans="1:6" x14ac:dyDescent="0.3">
      <c r="B1181" s="3" t="s">
        <v>469</v>
      </c>
      <c r="D1181" s="10"/>
    </row>
    <row r="1183" spans="1:6" x14ac:dyDescent="0.3">
      <c r="B1183" s="3" t="s">
        <v>627</v>
      </c>
      <c r="D1183" s="10"/>
    </row>
    <row r="1185" spans="1:6" x14ac:dyDescent="0.3">
      <c r="B1185" s="3" t="s">
        <v>148</v>
      </c>
      <c r="D1185" s="10"/>
    </row>
    <row r="1187" spans="1:6" ht="31.2" x14ac:dyDescent="0.3">
      <c r="B1187" s="1" t="s">
        <v>583</v>
      </c>
      <c r="D1187" s="10"/>
    </row>
    <row r="1189" spans="1:6" x14ac:dyDescent="0.3">
      <c r="B1189" s="3" t="s">
        <v>470</v>
      </c>
      <c r="D1189" s="10"/>
    </row>
    <row r="1191" spans="1:6" x14ac:dyDescent="0.3">
      <c r="B1191" s="5" t="s">
        <v>471</v>
      </c>
      <c r="D1191" s="10"/>
    </row>
    <row r="1193" spans="1:6" x14ac:dyDescent="0.3">
      <c r="A1193" s="7">
        <v>1</v>
      </c>
      <c r="B1193" s="1" t="s">
        <v>472</v>
      </c>
      <c r="C1193" s="18" t="s">
        <v>584</v>
      </c>
      <c r="D1193" s="9">
        <v>1</v>
      </c>
      <c r="F1193" s="2">
        <f>ROUND(D1193*E1193,2)</f>
        <v>0</v>
      </c>
    </row>
    <row r="1195" spans="1:6" x14ac:dyDescent="0.3">
      <c r="A1195" s="7">
        <v>2</v>
      </c>
      <c r="B1195" s="1" t="s">
        <v>473</v>
      </c>
      <c r="C1195" s="18" t="s">
        <v>584</v>
      </c>
      <c r="D1195" s="9">
        <v>1</v>
      </c>
      <c r="F1195" s="2">
        <f>ROUND(D1195*E1195,2)</f>
        <v>0</v>
      </c>
    </row>
    <row r="1197" spans="1:6" x14ac:dyDescent="0.3">
      <c r="A1197" s="7">
        <v>3</v>
      </c>
      <c r="B1197" s="1" t="s">
        <v>474</v>
      </c>
      <c r="C1197" s="18" t="s">
        <v>584</v>
      </c>
      <c r="D1197" s="9">
        <v>1</v>
      </c>
      <c r="F1197" s="2">
        <f>ROUND(D1197*E1197,2)</f>
        <v>0</v>
      </c>
    </row>
    <row r="1199" spans="1:6" x14ac:dyDescent="0.3">
      <c r="B1199" s="5" t="s">
        <v>475</v>
      </c>
      <c r="D1199" s="10"/>
    </row>
    <row r="1201" spans="1:6" x14ac:dyDescent="0.3">
      <c r="A1201" s="7">
        <v>4</v>
      </c>
      <c r="B1201" s="1" t="s">
        <v>472</v>
      </c>
      <c r="C1201" s="18" t="s">
        <v>584</v>
      </c>
      <c r="D1201" s="9">
        <v>19</v>
      </c>
      <c r="F1201" s="2">
        <f>ROUND(D1201*E1201,2)</f>
        <v>0</v>
      </c>
    </row>
    <row r="1203" spans="1:6" x14ac:dyDescent="0.3">
      <c r="B1203" s="3" t="s">
        <v>476</v>
      </c>
      <c r="D1203" s="10"/>
    </row>
    <row r="1205" spans="1:6" ht="46.8" x14ac:dyDescent="0.3">
      <c r="B1205" s="5" t="s">
        <v>477</v>
      </c>
      <c r="D1205" s="10"/>
    </row>
    <row r="1207" spans="1:6" x14ac:dyDescent="0.3">
      <c r="A1207" s="7">
        <v>5</v>
      </c>
      <c r="B1207" s="1" t="s">
        <v>478</v>
      </c>
      <c r="C1207" s="18" t="s">
        <v>37</v>
      </c>
      <c r="D1207" s="9">
        <v>12</v>
      </c>
      <c r="F1207" s="2">
        <f>ROUND(D1207*E1207,2)</f>
        <v>0</v>
      </c>
    </row>
    <row r="1209" spans="1:6" x14ac:dyDescent="0.3">
      <c r="B1209" s="3" t="s">
        <v>56</v>
      </c>
      <c r="D1209" s="10"/>
    </row>
    <row r="1211" spans="1:6" x14ac:dyDescent="0.3">
      <c r="B1211" s="3" t="s">
        <v>479</v>
      </c>
      <c r="D1211" s="10"/>
    </row>
    <row r="1213" spans="1:6" x14ac:dyDescent="0.3">
      <c r="B1213" s="3" t="s">
        <v>628</v>
      </c>
      <c r="D1213" s="10"/>
    </row>
    <row r="1215" spans="1:6" x14ac:dyDescent="0.3">
      <c r="B1215" s="3" t="s">
        <v>148</v>
      </c>
      <c r="D1215" s="10"/>
    </row>
    <row r="1217" spans="2:4" ht="31.2" x14ac:dyDescent="0.3">
      <c r="B1217" s="1" t="s">
        <v>583</v>
      </c>
      <c r="D1217" s="10"/>
    </row>
    <row r="1219" spans="2:4" x14ac:dyDescent="0.3">
      <c r="B1219" s="3" t="s">
        <v>59</v>
      </c>
      <c r="D1219" s="10"/>
    </row>
    <row r="1221" spans="2:4" ht="93.6" x14ac:dyDescent="0.3">
      <c r="B1221" s="4" t="s">
        <v>642</v>
      </c>
      <c r="D1221" s="10"/>
    </row>
    <row r="1223" spans="2:4" x14ac:dyDescent="0.3">
      <c r="B1223" s="3" t="s">
        <v>629</v>
      </c>
      <c r="D1223" s="10"/>
    </row>
    <row r="1225" spans="2:4" ht="93.6" x14ac:dyDescent="0.3">
      <c r="B1225" s="5" t="s">
        <v>480</v>
      </c>
      <c r="D1225" s="10"/>
    </row>
    <row r="1227" spans="2:4" ht="62.4" x14ac:dyDescent="0.3">
      <c r="B1227" s="5" t="s">
        <v>481</v>
      </c>
      <c r="D1227" s="10"/>
    </row>
    <row r="1229" spans="2:4" ht="62.4" x14ac:dyDescent="0.3">
      <c r="B1229" s="5" t="s">
        <v>643</v>
      </c>
      <c r="D1229" s="10"/>
    </row>
    <row r="1231" spans="2:4" ht="62.4" x14ac:dyDescent="0.3">
      <c r="B1231" s="5" t="s">
        <v>482</v>
      </c>
      <c r="D1231" s="10"/>
    </row>
    <row r="1233" spans="2:4" ht="93.6" x14ac:dyDescent="0.3">
      <c r="B1233" s="5" t="s">
        <v>644</v>
      </c>
      <c r="D1233" s="10"/>
    </row>
    <row r="1235" spans="2:4" ht="124.8" x14ac:dyDescent="0.3">
      <c r="B1235" s="5" t="s">
        <v>645</v>
      </c>
      <c r="D1235" s="10"/>
    </row>
    <row r="1237" spans="2:4" ht="62.4" x14ac:dyDescent="0.3">
      <c r="B1237" s="5" t="s">
        <v>483</v>
      </c>
      <c r="D1237" s="10"/>
    </row>
    <row r="1239" spans="2:4" ht="93.6" x14ac:dyDescent="0.3">
      <c r="B1239" s="5" t="s">
        <v>484</v>
      </c>
      <c r="D1239" s="10"/>
    </row>
    <row r="1241" spans="2:4" x14ac:dyDescent="0.3">
      <c r="B1241" s="4" t="s">
        <v>485</v>
      </c>
      <c r="D1241" s="10"/>
    </row>
    <row r="1243" spans="2:4" ht="31.2" x14ac:dyDescent="0.3">
      <c r="B1243" s="1" t="s">
        <v>486</v>
      </c>
      <c r="D1243" s="10"/>
    </row>
    <row r="1245" spans="2:4" x14ac:dyDescent="0.3">
      <c r="B1245" s="4" t="s">
        <v>487</v>
      </c>
      <c r="D1245" s="10"/>
    </row>
    <row r="1247" spans="2:4" x14ac:dyDescent="0.3">
      <c r="B1247" s="5" t="s">
        <v>488</v>
      </c>
      <c r="D1247" s="10"/>
    </row>
    <row r="1249" spans="2:4" ht="62.4" x14ac:dyDescent="0.3">
      <c r="B1249" s="1" t="s">
        <v>489</v>
      </c>
      <c r="D1249" s="10"/>
    </row>
    <row r="1251" spans="2:4" x14ac:dyDescent="0.3">
      <c r="B1251" s="5" t="s">
        <v>490</v>
      </c>
      <c r="D1251" s="10"/>
    </row>
    <row r="1253" spans="2:4" ht="31.2" x14ac:dyDescent="0.3">
      <c r="B1253" s="1" t="s">
        <v>491</v>
      </c>
      <c r="D1253" s="10"/>
    </row>
    <row r="1255" spans="2:4" x14ac:dyDescent="0.3">
      <c r="B1255" s="5" t="s">
        <v>492</v>
      </c>
      <c r="D1255" s="10"/>
    </row>
    <row r="1257" spans="2:4" ht="46.8" x14ac:dyDescent="0.3">
      <c r="B1257" s="1" t="s">
        <v>493</v>
      </c>
      <c r="D1257" s="10"/>
    </row>
    <row r="1259" spans="2:4" x14ac:dyDescent="0.3">
      <c r="B1259" s="4" t="s">
        <v>494</v>
      </c>
      <c r="D1259" s="10"/>
    </row>
    <row r="1261" spans="2:4" ht="46.8" x14ac:dyDescent="0.3">
      <c r="B1261" s="1" t="s">
        <v>493</v>
      </c>
      <c r="D1261" s="10"/>
    </row>
    <row r="1263" spans="2:4" x14ac:dyDescent="0.3">
      <c r="B1263" s="3" t="s">
        <v>495</v>
      </c>
      <c r="D1263" s="10"/>
    </row>
    <row r="1265" spans="1:6" x14ac:dyDescent="0.3">
      <c r="B1265" s="3" t="s">
        <v>496</v>
      </c>
      <c r="D1265" s="10"/>
    </row>
    <row r="1267" spans="1:6" ht="31.2" x14ac:dyDescent="0.3">
      <c r="B1267" s="5" t="s">
        <v>497</v>
      </c>
      <c r="D1267" s="10"/>
    </row>
    <row r="1269" spans="1:6" x14ac:dyDescent="0.3">
      <c r="A1269" s="7">
        <v>1</v>
      </c>
      <c r="B1269" s="1" t="s">
        <v>498</v>
      </c>
      <c r="C1269" s="18" t="s">
        <v>584</v>
      </c>
      <c r="D1269" s="9">
        <v>397</v>
      </c>
      <c r="F1269" s="2">
        <f>ROUND(D1269*E1269,2)</f>
        <v>0</v>
      </c>
    </row>
    <row r="1271" spans="1:6" ht="31.2" x14ac:dyDescent="0.3">
      <c r="B1271" s="5" t="s">
        <v>499</v>
      </c>
      <c r="D1271" s="10"/>
    </row>
    <row r="1273" spans="1:6" x14ac:dyDescent="0.3">
      <c r="A1273" s="7">
        <v>2</v>
      </c>
      <c r="B1273" s="1" t="s">
        <v>500</v>
      </c>
      <c r="C1273" s="18" t="s">
        <v>584</v>
      </c>
      <c r="D1273" s="9">
        <v>776</v>
      </c>
      <c r="F1273" s="2">
        <f>ROUND(D1273*E1273,2)</f>
        <v>0</v>
      </c>
    </row>
    <row r="1275" spans="1:6" x14ac:dyDescent="0.3">
      <c r="B1275" s="3" t="s">
        <v>501</v>
      </c>
      <c r="D1275" s="10"/>
    </row>
    <row r="1277" spans="1:6" ht="46.8" x14ac:dyDescent="0.3">
      <c r="B1277" s="5" t="s">
        <v>630</v>
      </c>
      <c r="D1277" s="10"/>
    </row>
    <row r="1279" spans="1:6" x14ac:dyDescent="0.3">
      <c r="A1279" s="7">
        <v>3</v>
      </c>
      <c r="B1279" s="1" t="s">
        <v>631</v>
      </c>
      <c r="C1279" s="18" t="s">
        <v>584</v>
      </c>
      <c r="D1279" s="9">
        <v>24</v>
      </c>
      <c r="F1279" s="2">
        <f>ROUND(D1279*E1279,2)</f>
        <v>0</v>
      </c>
    </row>
    <row r="1281" spans="1:6" x14ac:dyDescent="0.3">
      <c r="A1281" s="7">
        <v>4</v>
      </c>
      <c r="B1281" s="1" t="s">
        <v>502</v>
      </c>
      <c r="C1281" s="18" t="s">
        <v>584</v>
      </c>
      <c r="D1281" s="9">
        <v>68</v>
      </c>
      <c r="F1281" s="2">
        <f>ROUND(D1281*E1281,2)</f>
        <v>0</v>
      </c>
    </row>
    <row r="1283" spans="1:6" x14ac:dyDescent="0.3">
      <c r="B1283" s="3" t="s">
        <v>503</v>
      </c>
      <c r="D1283" s="10"/>
    </row>
    <row r="1285" spans="1:6" ht="46.8" x14ac:dyDescent="0.3">
      <c r="B1285" s="5" t="s">
        <v>504</v>
      </c>
      <c r="D1285" s="10"/>
    </row>
    <row r="1287" spans="1:6" x14ac:dyDescent="0.3">
      <c r="A1287" s="7">
        <v>5</v>
      </c>
      <c r="B1287" s="1" t="s">
        <v>505</v>
      </c>
      <c r="C1287" s="18" t="s">
        <v>584</v>
      </c>
      <c r="D1287" s="9">
        <v>56</v>
      </c>
      <c r="F1287" s="2">
        <f>ROUND(D1287*E1287,2)</f>
        <v>0</v>
      </c>
    </row>
    <row r="1289" spans="1:6" ht="31.2" x14ac:dyDescent="0.3">
      <c r="B1289" s="5" t="s">
        <v>632</v>
      </c>
      <c r="D1289" s="10"/>
    </row>
    <row r="1291" spans="1:6" x14ac:dyDescent="0.3">
      <c r="A1291" s="7">
        <v>6</v>
      </c>
      <c r="B1291" s="1" t="s">
        <v>505</v>
      </c>
      <c r="C1291" s="18" t="s">
        <v>584</v>
      </c>
      <c r="D1291" s="9">
        <v>40</v>
      </c>
      <c r="F1291" s="2">
        <f>ROUND(D1291*E1291,2)</f>
        <v>0</v>
      </c>
    </row>
    <row r="1293" spans="1:6" x14ac:dyDescent="0.3">
      <c r="B1293" s="3" t="s">
        <v>506</v>
      </c>
      <c r="D1293" s="10"/>
    </row>
    <row r="1295" spans="1:6" ht="31.2" x14ac:dyDescent="0.3">
      <c r="B1295" s="5" t="s">
        <v>507</v>
      </c>
      <c r="D1295" s="10"/>
    </row>
    <row r="1297" spans="1:6" x14ac:dyDescent="0.3">
      <c r="A1297" s="7">
        <v>7</v>
      </c>
      <c r="B1297" s="1" t="s">
        <v>508</v>
      </c>
      <c r="C1297" s="18" t="s">
        <v>584</v>
      </c>
      <c r="D1297" s="9">
        <v>291</v>
      </c>
      <c r="F1297" s="2">
        <f>ROUND(D1297*E1297,2)</f>
        <v>0</v>
      </c>
    </row>
    <row r="1299" spans="1:6" ht="31.2" x14ac:dyDescent="0.3">
      <c r="B1299" s="5" t="s">
        <v>509</v>
      </c>
      <c r="D1299" s="10"/>
    </row>
    <row r="1301" spans="1:6" x14ac:dyDescent="0.3">
      <c r="A1301" s="7">
        <v>8</v>
      </c>
      <c r="B1301" s="1" t="s">
        <v>510</v>
      </c>
      <c r="C1301" s="18" t="s">
        <v>584</v>
      </c>
      <c r="D1301" s="9">
        <v>52</v>
      </c>
      <c r="F1301" s="2">
        <f>ROUND(D1301*E1301,2)</f>
        <v>0</v>
      </c>
    </row>
    <row r="1303" spans="1:6" x14ac:dyDescent="0.3">
      <c r="B1303" s="3" t="s">
        <v>56</v>
      </c>
      <c r="D1303" s="10"/>
    </row>
    <row r="1305" spans="1:6" x14ac:dyDescent="0.3">
      <c r="B1305" s="3" t="s">
        <v>511</v>
      </c>
      <c r="D1305" s="10"/>
    </row>
    <row r="1307" spans="1:6" x14ac:dyDescent="0.3">
      <c r="B1307" s="3" t="s">
        <v>512</v>
      </c>
      <c r="D1307" s="10"/>
    </row>
    <row r="1309" spans="1:6" x14ac:dyDescent="0.3">
      <c r="B1309" s="3" t="s">
        <v>148</v>
      </c>
      <c r="D1309" s="10"/>
    </row>
    <row r="1311" spans="1:6" ht="31.2" x14ac:dyDescent="0.3">
      <c r="B1311" s="1" t="s">
        <v>583</v>
      </c>
      <c r="D1311" s="10"/>
    </row>
    <row r="1313" spans="1:6" x14ac:dyDescent="0.3">
      <c r="B1313" s="5" t="s">
        <v>513</v>
      </c>
      <c r="D1313" s="10"/>
    </row>
    <row r="1315" spans="1:6" x14ac:dyDescent="0.3">
      <c r="A1315" s="7">
        <v>1</v>
      </c>
      <c r="B1315" s="1" t="s">
        <v>514</v>
      </c>
      <c r="C1315" s="18" t="s">
        <v>585</v>
      </c>
      <c r="D1315" s="9">
        <v>23</v>
      </c>
      <c r="F1315" s="2">
        <f>ROUND(D1315*E1315,2)</f>
        <v>0</v>
      </c>
    </row>
    <row r="1317" spans="1:6" x14ac:dyDescent="0.3">
      <c r="A1317" s="7">
        <v>2</v>
      </c>
      <c r="B1317" s="1" t="s">
        <v>515</v>
      </c>
      <c r="C1317" s="18" t="s">
        <v>584</v>
      </c>
      <c r="D1317" s="9">
        <v>230</v>
      </c>
      <c r="F1317" s="2">
        <f>ROUND(D1317*E1317,2)</f>
        <v>0</v>
      </c>
    </row>
    <row r="1319" spans="1:6" ht="31.2" x14ac:dyDescent="0.3">
      <c r="A1319" s="7">
        <v>3</v>
      </c>
      <c r="B1319" s="1" t="s">
        <v>516</v>
      </c>
      <c r="C1319" s="18" t="s">
        <v>585</v>
      </c>
      <c r="D1319" s="9">
        <v>23</v>
      </c>
      <c r="F1319" s="2">
        <f>ROUND(D1319*E1319,2)</f>
        <v>0</v>
      </c>
    </row>
    <row r="1321" spans="1:6" ht="46.8" x14ac:dyDescent="0.3">
      <c r="A1321" s="7">
        <v>4</v>
      </c>
      <c r="B1321" s="1" t="s">
        <v>517</v>
      </c>
      <c r="C1321" s="18" t="s">
        <v>584</v>
      </c>
      <c r="D1321" s="9">
        <v>230</v>
      </c>
      <c r="F1321" s="2">
        <f>ROUND(D1321*E1321,2)</f>
        <v>0</v>
      </c>
    </row>
    <row r="1323" spans="1:6" x14ac:dyDescent="0.3">
      <c r="A1323" s="7">
        <v>5</v>
      </c>
      <c r="B1323" s="1" t="s">
        <v>518</v>
      </c>
      <c r="C1323" s="18" t="s">
        <v>584</v>
      </c>
      <c r="D1323" s="9">
        <v>230</v>
      </c>
      <c r="F1323" s="2">
        <f>ROUND(D1323*E1323,2)</f>
        <v>0</v>
      </c>
    </row>
    <row r="1325" spans="1:6" x14ac:dyDescent="0.3">
      <c r="A1325" s="7">
        <v>6</v>
      </c>
      <c r="B1325" s="1" t="s">
        <v>519</v>
      </c>
      <c r="C1325" s="18" t="s">
        <v>584</v>
      </c>
      <c r="D1325" s="9">
        <v>230</v>
      </c>
      <c r="F1325" s="2">
        <f>ROUND(D1325*E1325,2)</f>
        <v>0</v>
      </c>
    </row>
    <row r="1327" spans="1:6" x14ac:dyDescent="0.3">
      <c r="A1327" s="7">
        <v>7</v>
      </c>
      <c r="B1327" s="1" t="s">
        <v>520</v>
      </c>
      <c r="C1327" s="18" t="s">
        <v>585</v>
      </c>
      <c r="D1327" s="9">
        <v>23</v>
      </c>
      <c r="F1327" s="2">
        <f>ROUND(D1327*E1327,2)</f>
        <v>0</v>
      </c>
    </row>
    <row r="1329" spans="1:6" x14ac:dyDescent="0.3">
      <c r="A1329" s="7">
        <v>8</v>
      </c>
      <c r="B1329" s="1" t="s">
        <v>521</v>
      </c>
      <c r="C1329" s="18" t="s">
        <v>585</v>
      </c>
      <c r="D1329" s="9">
        <v>3</v>
      </c>
      <c r="F1329" s="2">
        <f>ROUND(D1329*E1329,2)</f>
        <v>0</v>
      </c>
    </row>
    <row r="1331" spans="1:6" x14ac:dyDescent="0.3">
      <c r="A1331" s="7">
        <v>9</v>
      </c>
      <c r="B1331" s="1" t="s">
        <v>522</v>
      </c>
      <c r="C1331" s="18" t="s">
        <v>119</v>
      </c>
      <c r="D1331" s="9">
        <v>230</v>
      </c>
      <c r="F1331" s="2">
        <f>ROUND(D1331*E1331,2)</f>
        <v>0</v>
      </c>
    </row>
    <row r="1333" spans="1:6" x14ac:dyDescent="0.3">
      <c r="A1333" s="7">
        <v>10</v>
      </c>
      <c r="B1333" s="1" t="s">
        <v>523</v>
      </c>
      <c r="C1333" s="18" t="s">
        <v>584</v>
      </c>
      <c r="D1333" s="9">
        <v>230</v>
      </c>
      <c r="F1333" s="2">
        <f>ROUND(D1333*E1333,2)</f>
        <v>0</v>
      </c>
    </row>
    <row r="1335" spans="1:6" x14ac:dyDescent="0.3">
      <c r="B1335" s="4" t="s">
        <v>524</v>
      </c>
      <c r="D1335" s="10"/>
    </row>
    <row r="1337" spans="1:6" ht="78" x14ac:dyDescent="0.3">
      <c r="B1337" s="5" t="s">
        <v>525</v>
      </c>
      <c r="D1337" s="10"/>
    </row>
    <row r="1339" spans="1:6" ht="93.6" x14ac:dyDescent="0.3">
      <c r="A1339" s="7">
        <v>11</v>
      </c>
      <c r="B1339" s="1" t="s">
        <v>526</v>
      </c>
      <c r="C1339" s="18" t="s">
        <v>119</v>
      </c>
      <c r="D1339" s="9">
        <v>400</v>
      </c>
      <c r="F1339" s="2">
        <f>ROUND(D1339*E1339,2)</f>
        <v>0</v>
      </c>
    </row>
    <row r="1341" spans="1:6" ht="140.4" x14ac:dyDescent="0.3">
      <c r="A1341" s="7">
        <v>12</v>
      </c>
      <c r="B1341" s="1" t="s">
        <v>527</v>
      </c>
      <c r="C1341" s="18" t="s">
        <v>37</v>
      </c>
      <c r="D1341" s="9">
        <v>1</v>
      </c>
      <c r="F1341" s="2">
        <f>ROUND(D1341*E1341,2)</f>
        <v>0</v>
      </c>
    </row>
    <row r="1343" spans="1:6" x14ac:dyDescent="0.3">
      <c r="B1343" s="4" t="s">
        <v>371</v>
      </c>
      <c r="D1343" s="10"/>
    </row>
    <row r="1345" spans="1:6" x14ac:dyDescent="0.3">
      <c r="B1345" s="5" t="s">
        <v>528</v>
      </c>
      <c r="D1345" s="10"/>
    </row>
    <row r="1347" spans="1:6" ht="46.8" x14ac:dyDescent="0.3">
      <c r="A1347" s="7">
        <v>13</v>
      </c>
      <c r="B1347" s="1" t="s">
        <v>622</v>
      </c>
      <c r="C1347" s="18" t="s">
        <v>119</v>
      </c>
      <c r="D1347" s="9">
        <v>2</v>
      </c>
      <c r="F1347" s="2">
        <f>ROUND(D1347*E1347,2)</f>
        <v>0</v>
      </c>
    </row>
    <row r="1349" spans="1:6" ht="46.8" x14ac:dyDescent="0.3">
      <c r="A1349" s="7">
        <v>14</v>
      </c>
      <c r="B1349" s="1" t="s">
        <v>529</v>
      </c>
      <c r="C1349" s="18" t="s">
        <v>119</v>
      </c>
      <c r="D1349" s="9">
        <v>147</v>
      </c>
      <c r="F1349" s="2">
        <f>ROUND(D1349*E1349,2)</f>
        <v>0</v>
      </c>
    </row>
    <row r="1351" spans="1:6" x14ac:dyDescent="0.3">
      <c r="B1351" s="5" t="s">
        <v>374</v>
      </c>
      <c r="D1351" s="10"/>
    </row>
    <row r="1353" spans="1:6" x14ac:dyDescent="0.3">
      <c r="A1353" s="7">
        <v>15</v>
      </c>
      <c r="B1353" s="1" t="s">
        <v>530</v>
      </c>
      <c r="C1353" s="18" t="s">
        <v>37</v>
      </c>
      <c r="D1353" s="9">
        <v>4</v>
      </c>
      <c r="F1353" s="2">
        <f>ROUND(D1353*E1353,2)</f>
        <v>0</v>
      </c>
    </row>
    <row r="1355" spans="1:6" x14ac:dyDescent="0.3">
      <c r="A1355" s="7">
        <v>16</v>
      </c>
      <c r="B1355" s="1" t="s">
        <v>375</v>
      </c>
      <c r="C1355" s="18" t="s">
        <v>37</v>
      </c>
      <c r="D1355" s="9">
        <v>8</v>
      </c>
      <c r="F1355" s="2">
        <f>ROUND(D1355*E1355,2)</f>
        <v>0</v>
      </c>
    </row>
    <row r="1357" spans="1:6" x14ac:dyDescent="0.3">
      <c r="A1357" s="7">
        <v>17</v>
      </c>
      <c r="B1357" s="1" t="s">
        <v>531</v>
      </c>
      <c r="C1357" s="18" t="s">
        <v>37</v>
      </c>
      <c r="D1357" s="9">
        <v>15</v>
      </c>
      <c r="F1357" s="2">
        <f>ROUND(D1357*E1357,2)</f>
        <v>0</v>
      </c>
    </row>
    <row r="1359" spans="1:6" x14ac:dyDescent="0.3">
      <c r="A1359" s="7">
        <v>18</v>
      </c>
      <c r="B1359" s="1" t="s">
        <v>376</v>
      </c>
      <c r="C1359" s="18" t="s">
        <v>37</v>
      </c>
      <c r="D1359" s="9">
        <v>3</v>
      </c>
      <c r="F1359" s="2">
        <f>ROUND(D1359*E1359,2)</f>
        <v>0</v>
      </c>
    </row>
    <row r="1361" spans="1:6" x14ac:dyDescent="0.3">
      <c r="A1361" s="7">
        <v>19</v>
      </c>
      <c r="B1361" s="1" t="s">
        <v>532</v>
      </c>
      <c r="C1361" s="18" t="s">
        <v>37</v>
      </c>
      <c r="D1361" s="9">
        <v>4</v>
      </c>
      <c r="F1361" s="2">
        <f>ROUND(D1361*E1361,2)</f>
        <v>0</v>
      </c>
    </row>
    <row r="1363" spans="1:6" x14ac:dyDescent="0.3">
      <c r="A1363" s="7">
        <v>20</v>
      </c>
      <c r="B1363" s="1" t="s">
        <v>533</v>
      </c>
      <c r="C1363" s="18" t="s">
        <v>37</v>
      </c>
      <c r="D1363" s="9">
        <v>6</v>
      </c>
      <c r="F1363" s="2">
        <f>ROUND(D1363*E1363,2)</f>
        <v>0</v>
      </c>
    </row>
    <row r="1365" spans="1:6" x14ac:dyDescent="0.3">
      <c r="B1365" s="4" t="s">
        <v>534</v>
      </c>
      <c r="D1365" s="10"/>
    </row>
    <row r="1367" spans="1:6" ht="78" x14ac:dyDescent="0.3">
      <c r="B1367" s="5" t="s">
        <v>535</v>
      </c>
      <c r="D1367" s="10"/>
    </row>
    <row r="1369" spans="1:6" x14ac:dyDescent="0.3">
      <c r="A1369" s="7">
        <v>21</v>
      </c>
      <c r="B1369" s="1" t="s">
        <v>536</v>
      </c>
      <c r="C1369" s="18" t="s">
        <v>37</v>
      </c>
      <c r="D1369" s="9">
        <v>4</v>
      </c>
      <c r="F1369" s="2">
        <f>ROUND(D1369*E1369,2)</f>
        <v>0</v>
      </c>
    </row>
    <row r="1371" spans="1:6" x14ac:dyDescent="0.3">
      <c r="A1371" s="7">
        <v>22</v>
      </c>
      <c r="B1371" s="1" t="s">
        <v>537</v>
      </c>
      <c r="C1371" s="18" t="s">
        <v>37</v>
      </c>
      <c r="D1371" s="9">
        <v>4</v>
      </c>
      <c r="F1371" s="2">
        <f>ROUND(D1371*E1371,2)</f>
        <v>0</v>
      </c>
    </row>
    <row r="1373" spans="1:6" x14ac:dyDescent="0.3">
      <c r="B1373" s="4" t="s">
        <v>538</v>
      </c>
      <c r="D1373" s="10"/>
    </row>
    <row r="1375" spans="1:6" x14ac:dyDescent="0.3">
      <c r="B1375" s="5" t="s">
        <v>539</v>
      </c>
      <c r="D1375" s="10"/>
    </row>
    <row r="1377" spans="1:6" ht="31.2" x14ac:dyDescent="0.3">
      <c r="A1377" s="7">
        <v>23</v>
      </c>
      <c r="B1377" s="1" t="s">
        <v>540</v>
      </c>
      <c r="C1377" s="18" t="s">
        <v>9</v>
      </c>
      <c r="D1377" s="9">
        <v>1</v>
      </c>
      <c r="F1377" s="2">
        <f>ROUND(D1377*E1377,2)</f>
        <v>0</v>
      </c>
    </row>
    <row r="1379" spans="1:6" x14ac:dyDescent="0.3">
      <c r="B1379" s="5" t="s">
        <v>541</v>
      </c>
      <c r="D1379" s="10"/>
    </row>
    <row r="1381" spans="1:6" ht="31.2" x14ac:dyDescent="0.3">
      <c r="A1381" s="7">
        <v>24</v>
      </c>
      <c r="B1381" s="1" t="s">
        <v>542</v>
      </c>
      <c r="C1381" s="18" t="s">
        <v>9</v>
      </c>
      <c r="D1381" s="9">
        <v>1</v>
      </c>
      <c r="F1381" s="2">
        <f>ROUND(D1381*E1381,2)</f>
        <v>0</v>
      </c>
    </row>
    <row r="1383" spans="1:6" x14ac:dyDescent="0.3">
      <c r="A1383" s="7">
        <v>1</v>
      </c>
      <c r="B1383" s="1" t="s">
        <v>543</v>
      </c>
      <c r="C1383" s="18" t="s">
        <v>544</v>
      </c>
      <c r="D1383" s="9">
        <v>7</v>
      </c>
      <c r="E1383" s="8">
        <v>0</v>
      </c>
    </row>
    <row r="1385" spans="1:6" x14ac:dyDescent="0.3">
      <c r="A1385" s="7">
        <v>2</v>
      </c>
      <c r="B1385" s="1" t="s">
        <v>545</v>
      </c>
      <c r="C1385" s="18" t="s">
        <v>544</v>
      </c>
      <c r="D1385" s="9">
        <v>10</v>
      </c>
      <c r="E1385" s="8">
        <v>0</v>
      </c>
    </row>
    <row r="1387" spans="1:6" x14ac:dyDescent="0.3">
      <c r="A1387" s="7">
        <v>3</v>
      </c>
      <c r="B1387" s="1" t="s">
        <v>546</v>
      </c>
      <c r="C1387" s="18" t="s">
        <v>544</v>
      </c>
      <c r="D1387" s="9">
        <v>12</v>
      </c>
      <c r="E1387" s="8">
        <v>0</v>
      </c>
    </row>
    <row r="1389" spans="1:6" x14ac:dyDescent="0.3">
      <c r="A1389" s="7">
        <v>4</v>
      </c>
      <c r="B1389" s="1" t="s">
        <v>547</v>
      </c>
      <c r="C1389" s="18" t="s">
        <v>544</v>
      </c>
      <c r="D1389" s="9">
        <v>16</v>
      </c>
      <c r="E1389" s="8">
        <v>0</v>
      </c>
    </row>
    <row r="1391" spans="1:6" x14ac:dyDescent="0.3">
      <c r="A1391" s="7">
        <v>5</v>
      </c>
      <c r="B1391" s="1" t="s">
        <v>548</v>
      </c>
      <c r="C1391" s="18" t="s">
        <v>544</v>
      </c>
      <c r="D1391" s="9">
        <v>18</v>
      </c>
      <c r="E1391" s="8">
        <v>0</v>
      </c>
    </row>
    <row r="1393" spans="1:5" x14ac:dyDescent="0.3">
      <c r="A1393" s="7">
        <v>6</v>
      </c>
      <c r="B1393" s="1" t="s">
        <v>549</v>
      </c>
      <c r="C1393" s="18" t="s">
        <v>544</v>
      </c>
      <c r="D1393" s="9">
        <v>20</v>
      </c>
      <c r="E1393" s="8">
        <v>0</v>
      </c>
    </row>
    <row r="1395" spans="1:5" x14ac:dyDescent="0.3">
      <c r="A1395" s="7">
        <v>7</v>
      </c>
      <c r="B1395" s="1" t="s">
        <v>550</v>
      </c>
      <c r="C1395" s="18" t="s">
        <v>544</v>
      </c>
      <c r="D1395" s="9">
        <v>26</v>
      </c>
      <c r="E1395" s="8">
        <v>0</v>
      </c>
    </row>
    <row r="1397" spans="1:5" x14ac:dyDescent="0.3">
      <c r="A1397" s="7">
        <v>8</v>
      </c>
      <c r="B1397" s="1" t="s">
        <v>551</v>
      </c>
      <c r="C1397" s="18" t="s">
        <v>544</v>
      </c>
      <c r="D1397" s="9">
        <v>28</v>
      </c>
      <c r="E1397" s="8">
        <v>0</v>
      </c>
    </row>
    <row r="1399" spans="1:5" x14ac:dyDescent="0.3">
      <c r="A1399" s="7">
        <v>9</v>
      </c>
      <c r="B1399" s="1" t="s">
        <v>552</v>
      </c>
      <c r="C1399" s="18" t="s">
        <v>544</v>
      </c>
      <c r="D1399" s="9">
        <v>32</v>
      </c>
      <c r="E1399" s="8">
        <v>0</v>
      </c>
    </row>
    <row r="1401" spans="1:5" x14ac:dyDescent="0.3">
      <c r="A1401" s="7">
        <v>10</v>
      </c>
      <c r="B1401" s="1" t="s">
        <v>553</v>
      </c>
      <c r="C1401" s="18" t="s">
        <v>544</v>
      </c>
      <c r="D1401" s="9">
        <v>33</v>
      </c>
      <c r="E1401" s="8">
        <v>0</v>
      </c>
    </row>
    <row r="1403" spans="1:5" x14ac:dyDescent="0.3">
      <c r="A1403" s="7">
        <v>11</v>
      </c>
      <c r="B1403" s="1" t="s">
        <v>554</v>
      </c>
      <c r="C1403" s="18" t="s">
        <v>544</v>
      </c>
      <c r="D1403" s="9">
        <v>35</v>
      </c>
      <c r="E1403" s="8">
        <v>0</v>
      </c>
    </row>
    <row r="1405" spans="1:5" x14ac:dyDescent="0.3">
      <c r="A1405" s="7">
        <v>12</v>
      </c>
      <c r="B1405" s="1" t="s">
        <v>555</v>
      </c>
      <c r="C1405" s="18" t="s">
        <v>544</v>
      </c>
      <c r="D1405" s="9">
        <v>45</v>
      </c>
      <c r="E1405" s="8">
        <v>0</v>
      </c>
    </row>
    <row r="1407" spans="1:5" x14ac:dyDescent="0.3">
      <c r="A1407" s="7">
        <v>13</v>
      </c>
      <c r="B1407" s="1" t="s">
        <v>556</v>
      </c>
      <c r="C1407" s="18" t="s">
        <v>544</v>
      </c>
      <c r="D1407" s="9">
        <v>46</v>
      </c>
      <c r="E1407" s="8">
        <v>0</v>
      </c>
    </row>
    <row r="1409" spans="1:5" x14ac:dyDescent="0.3">
      <c r="A1409" s="7">
        <v>14</v>
      </c>
      <c r="B1409" s="1" t="s">
        <v>557</v>
      </c>
      <c r="C1409" s="18" t="s">
        <v>544</v>
      </c>
      <c r="D1409" s="9">
        <v>51</v>
      </c>
      <c r="E1409" s="8">
        <v>0</v>
      </c>
    </row>
    <row r="1411" spans="1:5" x14ac:dyDescent="0.3">
      <c r="A1411" s="7">
        <v>15</v>
      </c>
      <c r="B1411" s="1" t="s">
        <v>558</v>
      </c>
      <c r="C1411" s="18" t="s">
        <v>544</v>
      </c>
      <c r="D1411" s="9">
        <v>54</v>
      </c>
      <c r="E1411" s="8">
        <v>0</v>
      </c>
    </row>
    <row r="1413" spans="1:5" x14ac:dyDescent="0.3">
      <c r="B1413" s="3" t="s">
        <v>559</v>
      </c>
      <c r="D1413" s="10"/>
    </row>
    <row r="1415" spans="1:5" x14ac:dyDescent="0.3">
      <c r="B1415" s="3" t="s">
        <v>7</v>
      </c>
      <c r="D1415" s="10"/>
    </row>
    <row r="1417" spans="1:5" x14ac:dyDescent="0.3">
      <c r="B1417" s="3" t="s">
        <v>560</v>
      </c>
      <c r="D1417" s="10"/>
    </row>
    <row r="1419" spans="1:5" x14ac:dyDescent="0.3">
      <c r="B1419" s="4" t="s">
        <v>561</v>
      </c>
      <c r="D1419" s="10"/>
    </row>
    <row r="1421" spans="1:5" ht="62.4" x14ac:dyDescent="0.3">
      <c r="B1421" s="1" t="s">
        <v>633</v>
      </c>
      <c r="D1421" s="10"/>
    </row>
    <row r="1423" spans="1:5" x14ac:dyDescent="0.3">
      <c r="B1423" s="4" t="s">
        <v>562</v>
      </c>
      <c r="D1423" s="10"/>
    </row>
    <row r="1425" spans="1:6" ht="31.2" x14ac:dyDescent="0.3">
      <c r="A1425" s="7">
        <v>1</v>
      </c>
      <c r="B1425" s="1" t="s">
        <v>563</v>
      </c>
      <c r="C1425" s="18" t="s">
        <v>87</v>
      </c>
      <c r="D1425" s="9">
        <v>1</v>
      </c>
      <c r="E1425" s="8">
        <v>890000</v>
      </c>
      <c r="F1425" s="2">
        <f>ROUND(D1425*E1425,2)</f>
        <v>890000</v>
      </c>
    </row>
    <row r="1427" spans="1:6" x14ac:dyDescent="0.3">
      <c r="A1427" s="7">
        <v>2</v>
      </c>
      <c r="B1427" s="1" t="s">
        <v>564</v>
      </c>
      <c r="C1427" s="18" t="s">
        <v>87</v>
      </c>
      <c r="D1427" s="9">
        <v>1</v>
      </c>
      <c r="F1427" s="2">
        <f>ROUND(D1427*E1427,2)</f>
        <v>0</v>
      </c>
    </row>
    <row r="1429" spans="1:6" x14ac:dyDescent="0.3">
      <c r="A1429" s="7">
        <v>3</v>
      </c>
      <c r="B1429" s="1" t="s">
        <v>565</v>
      </c>
      <c r="C1429" s="18" t="s">
        <v>87</v>
      </c>
      <c r="D1429" s="9">
        <v>1</v>
      </c>
      <c r="F1429" s="2">
        <f>ROUND(D1429*E1429,2)</f>
        <v>0</v>
      </c>
    </row>
    <row r="1431" spans="1:6" x14ac:dyDescent="0.3">
      <c r="B1431" s="4" t="s">
        <v>566</v>
      </c>
      <c r="D1431" s="10"/>
    </row>
    <row r="1433" spans="1:6" ht="31.2" x14ac:dyDescent="0.3">
      <c r="A1433" s="7">
        <v>4</v>
      </c>
      <c r="B1433" s="1" t="s">
        <v>567</v>
      </c>
      <c r="C1433" s="18" t="s">
        <v>87</v>
      </c>
      <c r="D1433" s="9">
        <v>1</v>
      </c>
      <c r="E1433" s="8">
        <v>45000</v>
      </c>
      <c r="F1433" s="2">
        <f>ROUND(D1433*E1433,2)</f>
        <v>45000</v>
      </c>
    </row>
    <row r="1435" spans="1:6" x14ac:dyDescent="0.3">
      <c r="B1435" s="1" t="s">
        <v>564</v>
      </c>
      <c r="C1435" s="18" t="s">
        <v>87</v>
      </c>
      <c r="D1435" s="9">
        <v>1</v>
      </c>
      <c r="F1435" s="2">
        <f>ROUND(D1435*E1435,2)</f>
        <v>0</v>
      </c>
    </row>
    <row r="1437" spans="1:6" x14ac:dyDescent="0.3">
      <c r="A1437" s="7">
        <v>5</v>
      </c>
      <c r="B1437" s="1" t="s">
        <v>565</v>
      </c>
      <c r="C1437" s="18" t="s">
        <v>87</v>
      </c>
      <c r="D1437" s="9">
        <v>1</v>
      </c>
      <c r="F1437" s="2">
        <f>ROUND(D1437*E1437,2)</f>
        <v>0</v>
      </c>
    </row>
    <row r="1439" spans="1:6" x14ac:dyDescent="0.3">
      <c r="B1439" s="4" t="s">
        <v>568</v>
      </c>
      <c r="D1439" s="10"/>
    </row>
    <row r="1441" spans="1:6" ht="31.2" x14ac:dyDescent="0.3">
      <c r="A1441" s="7">
        <v>6</v>
      </c>
      <c r="B1441" s="1" t="s">
        <v>634</v>
      </c>
      <c r="C1441" s="18" t="s">
        <v>87</v>
      </c>
      <c r="D1441" s="9">
        <v>1</v>
      </c>
      <c r="E1441" s="8">
        <v>45000</v>
      </c>
      <c r="F1441" s="2">
        <f>ROUND(D1441*E1441,2)</f>
        <v>45000</v>
      </c>
    </row>
    <row r="1443" spans="1:6" x14ac:dyDescent="0.3">
      <c r="A1443" s="7">
        <v>7</v>
      </c>
      <c r="B1443" s="1" t="s">
        <v>569</v>
      </c>
      <c r="C1443" s="18" t="s">
        <v>87</v>
      </c>
      <c r="D1443" s="9">
        <v>1</v>
      </c>
      <c r="F1443" s="2">
        <f>ROUND(D1443*E1443,2)</f>
        <v>0</v>
      </c>
    </row>
    <row r="1445" spans="1:6" x14ac:dyDescent="0.3">
      <c r="A1445" s="7">
        <v>8</v>
      </c>
      <c r="B1445" s="1" t="s">
        <v>570</v>
      </c>
      <c r="C1445" s="18" t="s">
        <v>87</v>
      </c>
      <c r="D1445" s="9">
        <v>1</v>
      </c>
      <c r="F1445" s="2">
        <f>ROUND(D1445*E1445,2)</f>
        <v>0</v>
      </c>
    </row>
    <row r="1447" spans="1:6" x14ac:dyDescent="0.3">
      <c r="B1447" s="4" t="s">
        <v>635</v>
      </c>
      <c r="D1447" s="10"/>
    </row>
    <row r="1449" spans="1:6" ht="31.2" x14ac:dyDescent="0.3">
      <c r="A1449" s="7">
        <v>9</v>
      </c>
      <c r="B1449" s="1" t="s">
        <v>636</v>
      </c>
      <c r="C1449" s="18" t="s">
        <v>87</v>
      </c>
      <c r="D1449" s="9">
        <v>1</v>
      </c>
      <c r="E1449" s="8">
        <v>580000</v>
      </c>
      <c r="F1449" s="2">
        <f>ROUND(D1449*E1449,2)</f>
        <v>580000</v>
      </c>
    </row>
    <row r="1451" spans="1:6" x14ac:dyDescent="0.3">
      <c r="B1451" s="1" t="s">
        <v>564</v>
      </c>
      <c r="C1451" s="18" t="s">
        <v>87</v>
      </c>
      <c r="D1451" s="9">
        <v>1</v>
      </c>
      <c r="F1451" s="2">
        <f>ROUND(D1451*E1451,2)</f>
        <v>0</v>
      </c>
    </row>
    <row r="1453" spans="1:6" x14ac:dyDescent="0.3">
      <c r="A1453" s="7">
        <v>10</v>
      </c>
      <c r="B1453" s="1" t="s">
        <v>565</v>
      </c>
      <c r="C1453" s="18" t="s">
        <v>87</v>
      </c>
      <c r="D1453" s="9">
        <v>1</v>
      </c>
      <c r="F1453" s="2">
        <f>ROUND(D1453*E1453,2)</f>
        <v>0</v>
      </c>
    </row>
    <row r="1455" spans="1:6" x14ac:dyDescent="0.3">
      <c r="B1455" s="4" t="s">
        <v>571</v>
      </c>
      <c r="D1455" s="10"/>
    </row>
    <row r="1457" spans="1:6" ht="31.2" x14ac:dyDescent="0.3">
      <c r="A1457" s="7">
        <v>11</v>
      </c>
      <c r="B1457" s="1" t="s">
        <v>572</v>
      </c>
      <c r="C1457" s="18" t="s">
        <v>87</v>
      </c>
      <c r="D1457" s="9">
        <v>1</v>
      </c>
      <c r="E1457" s="8">
        <v>150000</v>
      </c>
      <c r="F1457" s="2">
        <f>ROUND(D1457*E1457,2)</f>
        <v>150000</v>
      </c>
    </row>
    <row r="1459" spans="1:6" x14ac:dyDescent="0.3">
      <c r="B1459" s="1" t="s">
        <v>564</v>
      </c>
      <c r="C1459" s="18" t="s">
        <v>87</v>
      </c>
      <c r="D1459" s="9">
        <v>1</v>
      </c>
      <c r="F1459" s="2">
        <f>ROUND(D1459*E1459,2)</f>
        <v>0</v>
      </c>
    </row>
    <row r="1461" spans="1:6" x14ac:dyDescent="0.3">
      <c r="A1461" s="7">
        <v>12</v>
      </c>
      <c r="B1461" s="1" t="s">
        <v>565</v>
      </c>
      <c r="C1461" s="18" t="s">
        <v>87</v>
      </c>
      <c r="D1461" s="9">
        <v>1</v>
      </c>
      <c r="F1461" s="2">
        <f>ROUND(D1461*E1461,2)</f>
        <v>0</v>
      </c>
    </row>
    <row r="1464" spans="1:6" x14ac:dyDescent="0.3">
      <c r="B1464" s="3" t="s">
        <v>573</v>
      </c>
      <c r="D1464" s="10"/>
    </row>
    <row r="1466" spans="1:6" x14ac:dyDescent="0.3">
      <c r="B1466" s="3" t="s">
        <v>574</v>
      </c>
      <c r="D1466" s="10"/>
    </row>
    <row r="1468" spans="1:6" ht="46.8" x14ac:dyDescent="0.3">
      <c r="B1468" s="1" t="s">
        <v>575</v>
      </c>
      <c r="C1468" s="18" t="s">
        <v>87</v>
      </c>
      <c r="D1468" s="9">
        <v>1</v>
      </c>
      <c r="E1468" s="8">
        <v>77600</v>
      </c>
      <c r="F1468" s="2">
        <f>ROUND(D1468*E1468,2)</f>
        <v>77600</v>
      </c>
    </row>
    <row r="1470" spans="1:6" x14ac:dyDescent="0.3">
      <c r="A1470" s="7">
        <v>1</v>
      </c>
      <c r="B1470" s="1" t="s">
        <v>576</v>
      </c>
      <c r="C1470" s="18" t="s">
        <v>544</v>
      </c>
      <c r="D1470" s="9">
        <v>3</v>
      </c>
      <c r="E1470" s="8">
        <v>0</v>
      </c>
    </row>
    <row r="1472" spans="1:6" x14ac:dyDescent="0.3">
      <c r="A1472" s="7">
        <v>2</v>
      </c>
      <c r="B1472" s="1" t="s">
        <v>577</v>
      </c>
      <c r="C1472" s="18" t="s">
        <v>544</v>
      </c>
      <c r="D1472" s="9">
        <v>55</v>
      </c>
      <c r="E1472" s="8">
        <v>0</v>
      </c>
    </row>
    <row r="1474" spans="1:6" x14ac:dyDescent="0.3">
      <c r="A1474" s="7">
        <v>3</v>
      </c>
      <c r="B1474" s="1" t="s">
        <v>578</v>
      </c>
      <c r="C1474" s="18" t="s">
        <v>544</v>
      </c>
      <c r="D1474" s="9">
        <v>57</v>
      </c>
      <c r="E1474" s="8">
        <v>0</v>
      </c>
    </row>
    <row r="1476" spans="1:6" s="24" customFormat="1" x14ac:dyDescent="0.3">
      <c r="A1476" s="19"/>
      <c r="B1476" s="4" t="s">
        <v>579</v>
      </c>
      <c r="C1476" s="20"/>
      <c r="D1476" s="21">
        <v>0</v>
      </c>
      <c r="E1476" s="22"/>
      <c r="F1476" s="23">
        <f>F1470+F1472+F1474</f>
        <v>0</v>
      </c>
    </row>
    <row r="1478" spans="1:6" x14ac:dyDescent="0.3">
      <c r="B1478" s="1" t="s">
        <v>647</v>
      </c>
      <c r="F1478" s="2">
        <f>F1476*15%</f>
        <v>0</v>
      </c>
    </row>
    <row r="1482" spans="1:6" s="24" customFormat="1" x14ac:dyDescent="0.3">
      <c r="A1482" s="19"/>
      <c r="B1482" s="4" t="s">
        <v>648</v>
      </c>
      <c r="C1482" s="20"/>
      <c r="D1482" s="21"/>
      <c r="E1482" s="22"/>
      <c r="F1482" s="23">
        <f>F1476+F1478</f>
        <v>0</v>
      </c>
    </row>
  </sheetData>
  <pageMargins left="0.7" right="0.7" top="0.75" bottom="0.75" header="0.3" footer="0.3"/>
  <pageSetup paperSize="9" scale="80" orientation="portrait" r:id="rId1"/>
  <rowBreaks count="1" manualBreakCount="1">
    <brk id="11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OLT-AVONMPCCRV1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Lutendo Ratshisuka</dc:creator>
  <cp:lastModifiedBy>Lutendo Ratshisuka</cp:lastModifiedBy>
  <dcterms:created xsi:type="dcterms:W3CDTF">2022-10-13T10:34:01Z</dcterms:created>
  <dcterms:modified xsi:type="dcterms:W3CDTF">2022-10-13T10:39:53Z</dcterms:modified>
</cp:coreProperties>
</file>